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ЦяКнига" defaultThemeVersion="124226"/>
  <bookViews>
    <workbookView xWindow="90" yWindow="5700" windowWidth="19320" windowHeight="6810"/>
  </bookViews>
  <sheets>
    <sheet name="Отчет на сайт" sheetId="2" r:id="rId1"/>
  </sheets>
  <calcPr calcId="152511"/>
</workbook>
</file>

<file path=xl/calcChain.xml><?xml version="1.0" encoding="utf-8"?>
<calcChain xmlns="http://schemas.openxmlformats.org/spreadsheetml/2006/main">
  <c r="I34" i="2" l="1"/>
  <c r="D34" i="2"/>
  <c r="O36" i="2"/>
  <c r="I33" i="2"/>
  <c r="D33" i="2"/>
  <c r="L36" i="2"/>
  <c r="M36" i="2"/>
  <c r="K36" i="2"/>
  <c r="D32" i="2"/>
  <c r="E36" i="2"/>
  <c r="J36" i="2"/>
  <c r="D17" i="2"/>
  <c r="F36" i="2"/>
  <c r="G36" i="2"/>
  <c r="H36" i="2"/>
  <c r="N36" i="2"/>
  <c r="P36" i="2"/>
  <c r="Q36" i="2"/>
  <c r="R36" i="2"/>
  <c r="I35" i="2"/>
  <c r="D35" i="2"/>
  <c r="I30" i="2"/>
  <c r="I31" i="2"/>
  <c r="D30" i="2"/>
  <c r="D31" i="2"/>
  <c r="D29" i="2"/>
  <c r="D8" i="2"/>
  <c r="D9" i="2"/>
  <c r="D10" i="2"/>
  <c r="D11" i="2"/>
  <c r="D12" i="2"/>
  <c r="D13" i="2"/>
  <c r="D14" i="2"/>
  <c r="D15" i="2"/>
  <c r="D16" i="2"/>
  <c r="D18" i="2"/>
  <c r="D19" i="2"/>
  <c r="D20" i="2"/>
  <c r="D21" i="2"/>
  <c r="D22" i="2"/>
  <c r="D23" i="2"/>
  <c r="D24" i="2"/>
  <c r="D25" i="2"/>
  <c r="D26" i="2"/>
  <c r="D27" i="2"/>
  <c r="D28" i="2"/>
  <c r="I6" i="2"/>
  <c r="I28" i="2"/>
  <c r="I29" i="2"/>
  <c r="I27" i="2"/>
  <c r="I24" i="2"/>
  <c r="I21" i="2"/>
  <c r="I22" i="2"/>
  <c r="I23" i="2"/>
  <c r="I25" i="2"/>
  <c r="I26" i="2"/>
  <c r="I20" i="2"/>
  <c r="I7" i="2"/>
  <c r="I8" i="2"/>
  <c r="I9" i="2"/>
  <c r="I10" i="2"/>
  <c r="I11" i="2"/>
  <c r="I12" i="2"/>
  <c r="I13" i="2"/>
  <c r="I14" i="2"/>
  <c r="I15" i="2"/>
  <c r="I16" i="2"/>
  <c r="I18" i="2"/>
  <c r="I19" i="2"/>
  <c r="I5" i="2"/>
  <c r="D7" i="2"/>
  <c r="D5" i="2"/>
  <c r="D6" i="2"/>
  <c r="I17" i="2"/>
  <c r="I32" i="2"/>
  <c r="D36" i="2" l="1"/>
  <c r="I36" i="2"/>
</calcChain>
</file>

<file path=xl/sharedStrings.xml><?xml version="1.0" encoding="utf-8"?>
<sst xmlns="http://schemas.openxmlformats.org/spreadsheetml/2006/main" count="56" uniqueCount="50">
  <si>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</si>
  <si>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</si>
  <si>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</t>
  </si>
  <si>
    <t>всего</t>
  </si>
  <si>
    <t>в том числе по категориям физических лиц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</si>
  <si>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</si>
  <si>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</si>
  <si>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</si>
  <si>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</si>
  <si>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Количество заключенных контрактов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</si>
  <si>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</si>
  <si>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</si>
  <si>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ненадлещашим исполнением обязательств, предусмотренных контрактом</t>
  </si>
  <si>
    <t>Количество расторгнутых контрактов</t>
  </si>
  <si>
    <t>Причина расторжения контракта</t>
  </si>
  <si>
    <t>Бюджетные ассигнования 15701131592020244226</t>
  </si>
  <si>
    <t>Конечная стоимость заключенных контрактов, рублей</t>
  </si>
  <si>
    <t>1 Социально-демографическое обследование (микроперепись населения) 2015 года</t>
  </si>
  <si>
    <t>2 Всероссийская сельскохозяйственная перепись-2016</t>
  </si>
  <si>
    <t>3 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</si>
  <si>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>4 Обследование индивидуальных предпринимателей, осуществляющих перевозку грузов на коммерческой основе</t>
  </si>
  <si>
    <t>5 Производство сельскохозяйственной продукции в личных подсобных и других индивидуальных хозяйствах граждан</t>
  </si>
  <si>
    <t>6 Выборочное обследование населения по проблемам занятости</t>
  </si>
  <si>
    <t>7 Выборочное наблюдение участия населения в непрерывном образовании</t>
  </si>
  <si>
    <t xml:space="preserve">8 Федеральное статистической наблюдение в сфере оплаты труда отдельных категорий работников, в отношении которых предусмотрены мероприятия по повышению заработной платы </t>
  </si>
  <si>
    <t>9 Федеральное статистической наблюдение за деятельностью субъектов малого и среднего предпринимательства в 2016 году по итогам 2015 года в Республике Крым</t>
  </si>
  <si>
    <t>10 Блокнот регистрации объёмов продажи товаров на специализированном розничном рынке</t>
  </si>
  <si>
    <t>11 Выборочное обследование населения по вопросам использования  информационных технологий и информационно-телекоммуникационных сетей</t>
  </si>
  <si>
    <t>12 Выборочное наблюдение доходов населения и участия в социальных программах</t>
  </si>
  <si>
    <t>13 Выборочное обследование рабочей силы</t>
  </si>
  <si>
    <t>14 Выборочное наблюдение трудоустройства выпускников учреждений профессионального образования</t>
  </si>
  <si>
    <t>15 Показатели, характеризующие имущественное и финансовое положение организаций</t>
  </si>
  <si>
    <t>16 Комплексное наблюдение условий жизни населения</t>
  </si>
  <si>
    <t>Управление Федеральной службы государственной статистики по Республике Крым и г.Севастополю</t>
  </si>
  <si>
    <t>17 Наблюдение за дополнительным образованием и спортивной подготовкой детей</t>
  </si>
  <si>
    <t>18 Наблюдение за затратами на производство и продажу продукции (товаров,работ,услуг) за 2016г.</t>
  </si>
  <si>
    <t>19 Деятельность социально ориентированных некомерческих организаций в 2017 году</t>
  </si>
  <si>
    <t>20 Выборочное наблюдение репродуктивных планов населения 2017г.</t>
  </si>
  <si>
    <t>21 Федеральное статистическое наблюдение численности и заработной платы работников по категориям в организациях социальной сферы и науки</t>
  </si>
  <si>
    <t>22 Деятельность микропредприятий по итогам 2017 года</t>
  </si>
  <si>
    <t>23 Наблюдение основных показателей деятельности индивидуальных предпринимателей</t>
  </si>
  <si>
    <t>24 Экспертные услуги</t>
  </si>
  <si>
    <t xml:space="preserve">25 Выборочное наблюдение рациона питания населения </t>
  </si>
  <si>
    <t>26 Сведения о деятельности индивидуальных предпринимателей в розничной торговле</t>
  </si>
  <si>
    <t>27 Выборочное обследование поведенческих факторов влияющих на состояние здоровья населения в 2018 году</t>
  </si>
  <si>
    <t>28 Всероссийская перептсь населения 2020 года</t>
  </si>
  <si>
    <t>29 Выблрочное наблюдение труда мигрантов</t>
  </si>
  <si>
    <t>30 Выборочное статистическое наблюдение состояния здоровья населения в 2019 году</t>
  </si>
  <si>
    <t>31 Выборочное наблюдение использования суточного фонда времени населением</t>
  </si>
  <si>
    <t>Информация о контрактах, заключенных с физическими лицами на выполнение работ, связанных со сбором и обработкой первичных статистических данных при проведении на территории Республики Крым федерального статистического наблюдения, в соответствии с законодательством Российской Федерации об официальном статистическом учете по состоянию на 01 октября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</si>
</sst>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4" fillId="0" borderId="2" xfId="0" applyNumberFormat="1" applyFont="1" applyBorder="1"/>
    <xf numFmtId="4" fontId="4" fillId="0" borderId="12" xfId="0" applyNumberFormat="1" applyFont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4" fontId="4" fillId="0" borderId="4" xfId="0" applyNumberFormat="1" applyFont="1" applyBorder="1"/>
    <xf numFmtId="4" fontId="0" fillId="0" borderId="0" xfId="0" applyNumberFormat="1"/>
    <xf numFmtId="0" fontId="6" fillId="0" borderId="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3" xfId="0" applyFont="1" applyBorder="1"/>
    <xf numFmtId="4" fontId="4" fillId="0" borderId="13" xfId="0" applyNumberFormat="1" applyFont="1" applyBorder="1" applyAlignment="1">
      <alignment wrapText="1"/>
    </xf>
    <xf numFmtId="4" fontId="4" fillId="0" borderId="13" xfId="0" applyNumberFormat="1" applyFont="1" applyBorder="1"/>
    <xf numFmtId="0" fontId="4" fillId="0" borderId="14" xfId="0" applyFont="1" applyBorder="1"/>
    <xf numFmtId="2" fontId="1" fillId="0" borderId="1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7" fillId="0" borderId="19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T41"/>
  <sheetViews>
    <sheetView tabSelected="1" zoomScale="75" zoomScaleNormal="75" workbookViewId="0">
      <pane xSplit="2" ySplit="4" topLeftCell="C20" activePane="bottomRight" state="frozen"/>
      <selection pane="topRight" activeCell="C1" sqref="C1"/>
      <selection pane="bottomLeft" activeCell="A5" sqref="A5"/>
      <selection pane="bottomRight" activeCell="L35" sqref="L35"/>
    </sheetView>
  </sheetViews>
  <sheetFormatPr defaultRowHeight="15" x14ac:dyDescent="0.25"/>
  <cols>
    <col min="1" max="1" width="17" customWidth="1"/>
    <col min="2" max="2" width="21.5703125" customWidth="1"/>
    <col min="3" max="3" width="23.28515625" customWidth="1"/>
    <col min="4" max="4" width="11.85546875" customWidth="1"/>
    <col min="5" max="5" width="12.85546875" customWidth="1"/>
    <col min="6" max="6" width="13.28515625" customWidth="1"/>
    <col min="7" max="7" width="13.85546875" customWidth="1"/>
    <col min="8" max="8" width="13.140625" customWidth="1"/>
    <col min="9" max="9" width="15" customWidth="1"/>
    <col min="10" max="11" width="14.5703125" customWidth="1"/>
    <col min="12" max="13" width="14.7109375" customWidth="1"/>
    <col min="14" max="14" width="11.42578125" customWidth="1"/>
    <col min="15" max="15" width="12.7109375" customWidth="1"/>
    <col min="16" max="16" width="16.5703125" customWidth="1"/>
    <col min="17" max="17" width="12.7109375" customWidth="1"/>
    <col min="18" max="18" width="13.28515625" customWidth="1"/>
  </cols>
  <sheetData>
    <row r="1" spans="1:20" ht="60" customHeight="1" thickBot="1" x14ac:dyDescent="0.3">
      <c r="A1" s="44" t="s">
        <v>49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20" ht="20.25" customHeight="1" thickBot="1" x14ac:dyDescent="0.3">
      <c r="A2" s="37" t="s">
        <v>0</v>
      </c>
      <c r="B2" s="37" t="s">
        <v>1</v>
      </c>
      <c r="C2" s="37" t="s">
        <v>2</v>
      </c>
      <c r="D2" s="37" t="s">
        <v>9</v>
      </c>
      <c r="E2" s="37"/>
      <c r="F2" s="37"/>
      <c r="G2" s="37"/>
      <c r="H2" s="37"/>
      <c r="I2" s="37" t="s">
        <v>16</v>
      </c>
      <c r="J2" s="37"/>
      <c r="K2" s="37"/>
      <c r="L2" s="37"/>
      <c r="M2" s="37"/>
      <c r="N2" s="37" t="s">
        <v>10</v>
      </c>
      <c r="O2" s="37" t="s">
        <v>11</v>
      </c>
      <c r="P2" s="37" t="s">
        <v>12</v>
      </c>
      <c r="Q2" s="37" t="s">
        <v>13</v>
      </c>
      <c r="R2" s="37" t="s">
        <v>14</v>
      </c>
      <c r="S2" s="1"/>
      <c r="T2" s="1"/>
    </row>
    <row r="3" spans="1:20" ht="22.5" customHeight="1" thickBot="1" x14ac:dyDescent="0.3">
      <c r="A3" s="37"/>
      <c r="B3" s="37"/>
      <c r="C3" s="37"/>
      <c r="D3" s="37" t="s">
        <v>3</v>
      </c>
      <c r="E3" s="37" t="s">
        <v>4</v>
      </c>
      <c r="F3" s="37"/>
      <c r="G3" s="37"/>
      <c r="H3" s="37"/>
      <c r="I3" s="37" t="s">
        <v>3</v>
      </c>
      <c r="J3" s="37" t="s">
        <v>4</v>
      </c>
      <c r="K3" s="37"/>
      <c r="L3" s="37"/>
      <c r="M3" s="37"/>
      <c r="N3" s="37"/>
      <c r="O3" s="37"/>
      <c r="P3" s="37"/>
      <c r="Q3" s="37"/>
      <c r="R3" s="37"/>
      <c r="S3" s="1"/>
      <c r="T3" s="1"/>
    </row>
    <row r="4" spans="1:20" ht="78" customHeight="1" thickBot="1" x14ac:dyDescent="0.3">
      <c r="A4" s="37"/>
      <c r="B4" s="37"/>
      <c r="C4" s="37"/>
      <c r="D4" s="37"/>
      <c r="E4" s="2" t="s">
        <v>5</v>
      </c>
      <c r="F4" s="2" t="s">
        <v>6</v>
      </c>
      <c r="G4" s="2" t="s">
        <v>7</v>
      </c>
      <c r="H4" s="2" t="s">
        <v>8</v>
      </c>
      <c r="I4" s="37"/>
      <c r="J4" s="2" t="s">
        <v>5</v>
      </c>
      <c r="K4" s="2" t="s">
        <v>6</v>
      </c>
      <c r="L4" s="2" t="s">
        <v>7</v>
      </c>
      <c r="M4" s="2" t="s">
        <v>8</v>
      </c>
      <c r="N4" s="37"/>
      <c r="O4" s="37"/>
      <c r="P4" s="37"/>
      <c r="Q4" s="37"/>
      <c r="R4" s="37"/>
      <c r="S4" s="1"/>
      <c r="T4" s="1"/>
    </row>
    <row r="5" spans="1:20" ht="64.5" x14ac:dyDescent="0.25">
      <c r="A5" s="38" t="s">
        <v>33</v>
      </c>
      <c r="B5" s="41" t="s">
        <v>15</v>
      </c>
      <c r="C5" s="4" t="s">
        <v>17</v>
      </c>
      <c r="D5" s="6">
        <f>SUM(E5:H5)</f>
        <v>0</v>
      </c>
      <c r="E5" s="6">
        <v>0</v>
      </c>
      <c r="F5" s="6">
        <v>0</v>
      </c>
      <c r="G5" s="6">
        <v>0</v>
      </c>
      <c r="H5" s="6">
        <v>0</v>
      </c>
      <c r="I5" s="22">
        <f>SUM(J5:M5)</f>
        <v>0</v>
      </c>
      <c r="J5" s="22">
        <v>0</v>
      </c>
      <c r="K5" s="22">
        <v>0</v>
      </c>
      <c r="L5" s="22">
        <v>0</v>
      </c>
      <c r="M5" s="22">
        <v>0</v>
      </c>
      <c r="N5" s="6">
        <v>0</v>
      </c>
      <c r="O5" s="6">
        <v>0</v>
      </c>
      <c r="P5" s="6">
        <v>0</v>
      </c>
      <c r="Q5" s="6">
        <v>0</v>
      </c>
      <c r="R5" s="7">
        <v>0</v>
      </c>
    </row>
    <row r="6" spans="1:20" ht="39" x14ac:dyDescent="0.25">
      <c r="A6" s="39"/>
      <c r="B6" s="42"/>
      <c r="C6" s="3" t="s">
        <v>18</v>
      </c>
      <c r="D6" s="8">
        <f t="shared" ref="D6:D28" si="0">SUM(E6:H6)</f>
        <v>0</v>
      </c>
      <c r="E6" s="9">
        <v>0</v>
      </c>
      <c r="F6" s="9">
        <v>0</v>
      </c>
      <c r="G6" s="9">
        <v>0</v>
      </c>
      <c r="H6" s="9">
        <v>0</v>
      </c>
      <c r="I6" s="23">
        <f>SUM(J6:M6)</f>
        <v>0</v>
      </c>
      <c r="J6" s="24">
        <v>0</v>
      </c>
      <c r="K6" s="24">
        <v>0</v>
      </c>
      <c r="L6" s="24">
        <v>0</v>
      </c>
      <c r="M6" s="24">
        <v>0</v>
      </c>
      <c r="N6" s="9">
        <v>0</v>
      </c>
      <c r="O6" s="9">
        <v>0</v>
      </c>
      <c r="P6" s="9">
        <v>0</v>
      </c>
      <c r="Q6" s="9">
        <v>0</v>
      </c>
      <c r="R6" s="10">
        <v>0</v>
      </c>
    </row>
    <row r="7" spans="1:20" ht="93.75" customHeight="1" x14ac:dyDescent="0.25">
      <c r="A7" s="39"/>
      <c r="B7" s="42"/>
      <c r="C7" s="3" t="s">
        <v>19</v>
      </c>
      <c r="D7" s="8">
        <f t="shared" si="0"/>
        <v>45</v>
      </c>
      <c r="E7" s="9">
        <v>29</v>
      </c>
      <c r="F7" s="9">
        <v>6</v>
      </c>
      <c r="G7" s="9">
        <v>8</v>
      </c>
      <c r="H7" s="9">
        <v>2</v>
      </c>
      <c r="I7" s="23">
        <f t="shared" ref="I7:I19" si="1">SUM(J7:M7)</f>
        <v>922989.93</v>
      </c>
      <c r="J7" s="24">
        <v>438214.51</v>
      </c>
      <c r="K7" s="24">
        <v>48119.4</v>
      </c>
      <c r="L7" s="24">
        <v>416169.2</v>
      </c>
      <c r="M7" s="24">
        <v>20486.82</v>
      </c>
      <c r="N7" s="9">
        <v>33</v>
      </c>
      <c r="O7" s="9">
        <v>45</v>
      </c>
      <c r="P7" s="9">
        <v>0</v>
      </c>
      <c r="Q7" s="9">
        <v>0</v>
      </c>
      <c r="R7" s="10">
        <v>0</v>
      </c>
    </row>
    <row r="8" spans="1:20" ht="81" customHeight="1" x14ac:dyDescent="0.25">
      <c r="A8" s="39"/>
      <c r="B8" s="42"/>
      <c r="C8" s="3" t="s">
        <v>20</v>
      </c>
      <c r="D8" s="8">
        <f t="shared" si="0"/>
        <v>6</v>
      </c>
      <c r="E8" s="9">
        <v>6</v>
      </c>
      <c r="F8" s="9">
        <v>0</v>
      </c>
      <c r="G8" s="9">
        <v>0</v>
      </c>
      <c r="H8" s="9">
        <v>0</v>
      </c>
      <c r="I8" s="23">
        <f t="shared" si="1"/>
        <v>22145.16</v>
      </c>
      <c r="J8" s="24">
        <v>22145.16</v>
      </c>
      <c r="K8" s="24">
        <v>0</v>
      </c>
      <c r="L8" s="24">
        <v>0</v>
      </c>
      <c r="M8" s="24">
        <v>0</v>
      </c>
      <c r="N8" s="9">
        <v>5</v>
      </c>
      <c r="O8" s="9">
        <v>6</v>
      </c>
      <c r="P8" s="9">
        <v>0</v>
      </c>
      <c r="Q8" s="9">
        <v>0</v>
      </c>
      <c r="R8" s="10">
        <v>0</v>
      </c>
    </row>
    <row r="9" spans="1:20" ht="79.5" customHeight="1" x14ac:dyDescent="0.25">
      <c r="A9" s="39"/>
      <c r="B9" s="42"/>
      <c r="C9" s="3" t="s">
        <v>21</v>
      </c>
      <c r="D9" s="8">
        <f t="shared" si="0"/>
        <v>119</v>
      </c>
      <c r="E9" s="9">
        <v>94</v>
      </c>
      <c r="F9" s="9">
        <v>0</v>
      </c>
      <c r="G9" s="9">
        <v>25</v>
      </c>
      <c r="H9" s="9">
        <v>0</v>
      </c>
      <c r="I9" s="23">
        <f t="shared" si="1"/>
        <v>2753012.0799999996</v>
      </c>
      <c r="J9" s="24">
        <v>2256844.0299999998</v>
      </c>
      <c r="K9" s="24">
        <v>0</v>
      </c>
      <c r="L9" s="24">
        <v>496168.05</v>
      </c>
      <c r="M9" s="24">
        <v>0</v>
      </c>
      <c r="N9" s="9">
        <v>35</v>
      </c>
      <c r="O9" s="9">
        <v>85</v>
      </c>
      <c r="P9" s="9">
        <v>0</v>
      </c>
      <c r="Q9" s="9">
        <v>0</v>
      </c>
      <c r="R9" s="10">
        <v>0</v>
      </c>
    </row>
    <row r="10" spans="1:20" ht="39.75" customHeight="1" x14ac:dyDescent="0.25">
      <c r="A10" s="39"/>
      <c r="B10" s="42"/>
      <c r="C10" s="3" t="s">
        <v>22</v>
      </c>
      <c r="D10" s="8">
        <f t="shared" si="0"/>
        <v>0</v>
      </c>
      <c r="E10" s="9">
        <v>0</v>
      </c>
      <c r="F10" s="9">
        <v>0</v>
      </c>
      <c r="G10" s="9">
        <v>0</v>
      </c>
      <c r="H10" s="9">
        <v>0</v>
      </c>
      <c r="I10" s="23">
        <f t="shared" si="1"/>
        <v>0</v>
      </c>
      <c r="J10" s="24">
        <v>0</v>
      </c>
      <c r="K10" s="24">
        <v>0</v>
      </c>
      <c r="L10" s="24">
        <v>0</v>
      </c>
      <c r="M10" s="24">
        <v>0</v>
      </c>
      <c r="N10" s="9">
        <v>0</v>
      </c>
      <c r="O10" s="9">
        <v>0</v>
      </c>
      <c r="P10" s="9">
        <v>0</v>
      </c>
      <c r="Q10" s="9">
        <v>0</v>
      </c>
      <c r="R10" s="10">
        <v>0</v>
      </c>
    </row>
    <row r="11" spans="1:20" ht="39.75" customHeight="1" x14ac:dyDescent="0.25">
      <c r="A11" s="39"/>
      <c r="B11" s="42"/>
      <c r="C11" s="3" t="s">
        <v>23</v>
      </c>
      <c r="D11" s="8">
        <f t="shared" si="0"/>
        <v>0</v>
      </c>
      <c r="E11" s="9">
        <v>0</v>
      </c>
      <c r="F11" s="9">
        <v>0</v>
      </c>
      <c r="G11" s="9">
        <v>0</v>
      </c>
      <c r="H11" s="9">
        <v>0</v>
      </c>
      <c r="I11" s="23">
        <f t="shared" si="1"/>
        <v>0</v>
      </c>
      <c r="J11" s="24">
        <v>0</v>
      </c>
      <c r="K11" s="24">
        <v>0</v>
      </c>
      <c r="L11" s="24">
        <v>0</v>
      </c>
      <c r="M11" s="24">
        <v>0</v>
      </c>
      <c r="N11" s="9">
        <v>0</v>
      </c>
      <c r="O11" s="9">
        <v>0</v>
      </c>
      <c r="P11" s="9">
        <v>0</v>
      </c>
      <c r="Q11" s="9">
        <v>0</v>
      </c>
      <c r="R11" s="10">
        <v>0</v>
      </c>
    </row>
    <row r="12" spans="1:20" ht="135" customHeight="1" x14ac:dyDescent="0.25">
      <c r="A12" s="39"/>
      <c r="B12" s="42"/>
      <c r="C12" s="5" t="s">
        <v>24</v>
      </c>
      <c r="D12" s="8">
        <f t="shared" si="0"/>
        <v>0</v>
      </c>
      <c r="E12" s="9">
        <v>0</v>
      </c>
      <c r="F12" s="9">
        <v>0</v>
      </c>
      <c r="G12" s="9">
        <v>0</v>
      </c>
      <c r="H12" s="9">
        <v>0</v>
      </c>
      <c r="I12" s="23">
        <f t="shared" si="1"/>
        <v>0</v>
      </c>
      <c r="J12" s="24">
        <v>0</v>
      </c>
      <c r="K12" s="24">
        <v>0</v>
      </c>
      <c r="L12" s="24">
        <v>0</v>
      </c>
      <c r="M12" s="24">
        <v>0</v>
      </c>
      <c r="N12" s="11">
        <v>0</v>
      </c>
      <c r="O12" s="9">
        <v>0</v>
      </c>
      <c r="P12" s="11">
        <v>0</v>
      </c>
      <c r="Q12" s="11">
        <v>0</v>
      </c>
      <c r="R12" s="12">
        <v>0</v>
      </c>
    </row>
    <row r="13" spans="1:20" ht="103.5" customHeight="1" x14ac:dyDescent="0.25">
      <c r="A13" s="39"/>
      <c r="B13" s="42"/>
      <c r="C13" s="17" t="s">
        <v>25</v>
      </c>
      <c r="D13" s="8">
        <f t="shared" si="0"/>
        <v>0</v>
      </c>
      <c r="E13" s="9">
        <v>0</v>
      </c>
      <c r="F13" s="9">
        <v>0</v>
      </c>
      <c r="G13" s="9">
        <v>0</v>
      </c>
      <c r="H13" s="9">
        <v>0</v>
      </c>
      <c r="I13" s="23">
        <f t="shared" si="1"/>
        <v>0</v>
      </c>
      <c r="J13" s="24">
        <v>0</v>
      </c>
      <c r="K13" s="24">
        <v>0</v>
      </c>
      <c r="L13" s="24">
        <v>0</v>
      </c>
      <c r="M13" s="24">
        <v>0</v>
      </c>
      <c r="N13" s="9">
        <v>0</v>
      </c>
      <c r="O13" s="9">
        <v>0</v>
      </c>
      <c r="P13" s="9">
        <v>0</v>
      </c>
      <c r="Q13" s="9">
        <v>0</v>
      </c>
      <c r="R13" s="10">
        <v>0</v>
      </c>
    </row>
    <row r="14" spans="1:20" ht="56.25" customHeight="1" x14ac:dyDescent="0.25">
      <c r="A14" s="39"/>
      <c r="B14" s="42"/>
      <c r="C14" s="17" t="s">
        <v>26</v>
      </c>
      <c r="D14" s="8">
        <f t="shared" si="0"/>
        <v>30</v>
      </c>
      <c r="E14" s="9">
        <v>30</v>
      </c>
      <c r="F14" s="9">
        <v>0</v>
      </c>
      <c r="G14" s="9">
        <v>0</v>
      </c>
      <c r="H14" s="9">
        <v>0</v>
      </c>
      <c r="I14" s="23">
        <f t="shared" si="1"/>
        <v>197215.33</v>
      </c>
      <c r="J14" s="24">
        <v>197215.33</v>
      </c>
      <c r="K14" s="24">
        <v>0</v>
      </c>
      <c r="L14" s="24">
        <v>0</v>
      </c>
      <c r="M14" s="24">
        <v>0</v>
      </c>
      <c r="N14" s="9">
        <v>0</v>
      </c>
      <c r="O14" s="9">
        <v>30</v>
      </c>
      <c r="P14" s="9">
        <v>0</v>
      </c>
      <c r="Q14" s="9">
        <v>0</v>
      </c>
      <c r="R14" s="13">
        <v>0</v>
      </c>
    </row>
    <row r="15" spans="1:20" ht="120" customHeight="1" x14ac:dyDescent="0.25">
      <c r="A15" s="39"/>
      <c r="B15" s="42"/>
      <c r="C15" s="18" t="s">
        <v>27</v>
      </c>
      <c r="D15" s="8">
        <f t="shared" si="0"/>
        <v>3</v>
      </c>
      <c r="E15" s="9">
        <v>0</v>
      </c>
      <c r="F15" s="9">
        <v>0</v>
      </c>
      <c r="G15" s="9">
        <v>3</v>
      </c>
      <c r="H15" s="9">
        <v>0</v>
      </c>
      <c r="I15" s="23">
        <f t="shared" si="1"/>
        <v>123735.6</v>
      </c>
      <c r="J15" s="24">
        <v>0</v>
      </c>
      <c r="K15" s="24">
        <v>0</v>
      </c>
      <c r="L15" s="24">
        <v>123735.6</v>
      </c>
      <c r="M15" s="24">
        <v>0</v>
      </c>
      <c r="N15" s="11">
        <v>0</v>
      </c>
      <c r="O15" s="9">
        <v>0</v>
      </c>
      <c r="P15" s="11">
        <v>0</v>
      </c>
      <c r="Q15" s="11">
        <v>0</v>
      </c>
      <c r="R15" s="14">
        <v>0</v>
      </c>
    </row>
    <row r="16" spans="1:20" ht="54" customHeight="1" x14ac:dyDescent="0.25">
      <c r="A16" s="39"/>
      <c r="B16" s="42"/>
      <c r="C16" s="17" t="s">
        <v>28</v>
      </c>
      <c r="D16" s="8">
        <f t="shared" si="0"/>
        <v>80</v>
      </c>
      <c r="E16" s="9">
        <v>48</v>
      </c>
      <c r="F16" s="9">
        <v>12</v>
      </c>
      <c r="G16" s="9">
        <v>18</v>
      </c>
      <c r="H16" s="9">
        <v>2</v>
      </c>
      <c r="I16" s="23">
        <f t="shared" si="1"/>
        <v>1883419.78</v>
      </c>
      <c r="J16" s="24">
        <v>915679.04</v>
      </c>
      <c r="K16" s="24">
        <v>121902.48</v>
      </c>
      <c r="L16" s="24">
        <v>816915.7</v>
      </c>
      <c r="M16" s="24">
        <v>28922.560000000001</v>
      </c>
      <c r="N16" s="9">
        <v>60</v>
      </c>
      <c r="O16" s="9">
        <v>74</v>
      </c>
      <c r="P16" s="9">
        <v>0</v>
      </c>
      <c r="Q16" s="9">
        <v>0</v>
      </c>
      <c r="R16" s="10">
        <v>0</v>
      </c>
    </row>
    <row r="17" spans="1:18" ht="40.5" customHeight="1" x14ac:dyDescent="0.25">
      <c r="A17" s="39"/>
      <c r="B17" s="42"/>
      <c r="C17" s="18" t="s">
        <v>29</v>
      </c>
      <c r="D17" s="8">
        <f t="shared" si="0"/>
        <v>232</v>
      </c>
      <c r="E17" s="9">
        <v>175</v>
      </c>
      <c r="F17" s="9">
        <v>9</v>
      </c>
      <c r="G17" s="9">
        <v>20</v>
      </c>
      <c r="H17" s="9">
        <v>28</v>
      </c>
      <c r="I17" s="23">
        <f t="shared" si="1"/>
        <v>3086388.78</v>
      </c>
      <c r="J17" s="24">
        <v>2237902.8199999998</v>
      </c>
      <c r="K17" s="24">
        <v>113176.8</v>
      </c>
      <c r="L17" s="24">
        <v>391736.66</v>
      </c>
      <c r="M17" s="24">
        <v>343572.5</v>
      </c>
      <c r="N17" s="11">
        <v>64</v>
      </c>
      <c r="O17" s="9">
        <v>232</v>
      </c>
      <c r="P17" s="11">
        <v>0</v>
      </c>
      <c r="Q17" s="11">
        <v>0</v>
      </c>
      <c r="R17" s="12">
        <v>0</v>
      </c>
    </row>
    <row r="18" spans="1:18" ht="77.25" x14ac:dyDescent="0.25">
      <c r="A18" s="39"/>
      <c r="B18" s="42"/>
      <c r="C18" s="19" t="s">
        <v>30</v>
      </c>
      <c r="D18" s="8">
        <f t="shared" si="0"/>
        <v>0</v>
      </c>
      <c r="E18" s="9">
        <v>0</v>
      </c>
      <c r="F18" s="9">
        <v>0</v>
      </c>
      <c r="G18" s="9">
        <v>0</v>
      </c>
      <c r="H18" s="9">
        <v>0</v>
      </c>
      <c r="I18" s="23">
        <f t="shared" si="1"/>
        <v>0</v>
      </c>
      <c r="J18" s="24">
        <v>0</v>
      </c>
      <c r="K18" s="24">
        <v>0</v>
      </c>
      <c r="L18" s="24">
        <v>0</v>
      </c>
      <c r="M18" s="24">
        <v>0</v>
      </c>
      <c r="N18" s="9">
        <v>0</v>
      </c>
      <c r="O18" s="9">
        <v>0</v>
      </c>
      <c r="P18" s="9">
        <v>0</v>
      </c>
      <c r="Q18" s="9">
        <v>0</v>
      </c>
      <c r="R18" s="10"/>
    </row>
    <row r="19" spans="1:18" ht="66" customHeight="1" x14ac:dyDescent="0.25">
      <c r="A19" s="39"/>
      <c r="B19" s="42"/>
      <c r="C19" s="20" t="s">
        <v>31</v>
      </c>
      <c r="D19" s="8">
        <f t="shared" si="0"/>
        <v>1</v>
      </c>
      <c r="E19" s="9">
        <v>0</v>
      </c>
      <c r="F19" s="9">
        <v>0</v>
      </c>
      <c r="G19" s="9">
        <v>0</v>
      </c>
      <c r="H19" s="9">
        <v>1</v>
      </c>
      <c r="I19" s="23">
        <f t="shared" si="1"/>
        <v>45828</v>
      </c>
      <c r="J19" s="24">
        <v>0</v>
      </c>
      <c r="K19" s="24">
        <v>0</v>
      </c>
      <c r="L19" s="24">
        <v>0</v>
      </c>
      <c r="M19" s="24">
        <v>45828</v>
      </c>
      <c r="N19" s="11">
        <v>0</v>
      </c>
      <c r="O19" s="9">
        <v>1</v>
      </c>
      <c r="P19" s="11">
        <v>0</v>
      </c>
      <c r="Q19" s="11">
        <v>0</v>
      </c>
      <c r="R19" s="12"/>
    </row>
    <row r="20" spans="1:18" ht="39" x14ac:dyDescent="0.25">
      <c r="A20" s="39"/>
      <c r="B20" s="42"/>
      <c r="C20" s="17" t="s">
        <v>32</v>
      </c>
      <c r="D20" s="8">
        <f t="shared" si="0"/>
        <v>0</v>
      </c>
      <c r="E20" s="9">
        <v>0</v>
      </c>
      <c r="F20" s="9">
        <v>0</v>
      </c>
      <c r="G20" s="9">
        <v>0</v>
      </c>
      <c r="H20" s="9">
        <v>0</v>
      </c>
      <c r="I20" s="25">
        <f t="shared" ref="I20:I26" si="2">SUM(J20:M20)</f>
        <v>0</v>
      </c>
      <c r="J20" s="24">
        <v>0</v>
      </c>
      <c r="K20" s="24">
        <v>0</v>
      </c>
      <c r="L20" s="24">
        <v>0</v>
      </c>
      <c r="M20" s="24">
        <v>0</v>
      </c>
      <c r="N20" s="9">
        <v>0</v>
      </c>
      <c r="O20" s="9">
        <v>0</v>
      </c>
      <c r="P20" s="9">
        <v>0</v>
      </c>
      <c r="Q20" s="9">
        <v>0</v>
      </c>
      <c r="R20" s="10"/>
    </row>
    <row r="21" spans="1:18" ht="68.25" customHeight="1" x14ac:dyDescent="0.25">
      <c r="A21" s="39"/>
      <c r="B21" s="42"/>
      <c r="C21" s="21" t="s">
        <v>34</v>
      </c>
      <c r="D21" s="8">
        <f t="shared" si="0"/>
        <v>2</v>
      </c>
      <c r="E21" s="9">
        <v>0</v>
      </c>
      <c r="F21" s="9">
        <v>0</v>
      </c>
      <c r="G21" s="9">
        <v>2</v>
      </c>
      <c r="H21" s="9">
        <v>0</v>
      </c>
      <c r="I21" s="25">
        <f t="shared" si="2"/>
        <v>38699.199999999997</v>
      </c>
      <c r="J21" s="24">
        <v>0</v>
      </c>
      <c r="K21" s="24">
        <v>0</v>
      </c>
      <c r="L21" s="24">
        <v>38699.199999999997</v>
      </c>
      <c r="M21" s="24">
        <v>0</v>
      </c>
      <c r="N21" s="15">
        <v>0</v>
      </c>
      <c r="O21" s="9">
        <v>2</v>
      </c>
      <c r="P21" s="15">
        <v>0</v>
      </c>
      <c r="Q21" s="15">
        <v>0</v>
      </c>
      <c r="R21" s="16">
        <v>0</v>
      </c>
    </row>
    <row r="22" spans="1:18" ht="68.25" customHeight="1" x14ac:dyDescent="0.25">
      <c r="A22" s="39"/>
      <c r="B22" s="42"/>
      <c r="C22" s="20" t="s">
        <v>35</v>
      </c>
      <c r="D22" s="8">
        <f t="shared" si="0"/>
        <v>0</v>
      </c>
      <c r="E22" s="9">
        <v>0</v>
      </c>
      <c r="F22" s="9">
        <v>0</v>
      </c>
      <c r="G22" s="9">
        <v>0</v>
      </c>
      <c r="H22" s="9">
        <v>0</v>
      </c>
      <c r="I22" s="25">
        <f t="shared" si="2"/>
        <v>0</v>
      </c>
      <c r="J22" s="24">
        <v>0</v>
      </c>
      <c r="K22" s="24">
        <v>0</v>
      </c>
      <c r="L22" s="24">
        <v>0</v>
      </c>
      <c r="M22" s="24">
        <v>0</v>
      </c>
      <c r="N22" s="11">
        <v>0</v>
      </c>
      <c r="O22" s="9">
        <v>0</v>
      </c>
      <c r="P22" s="11">
        <v>0</v>
      </c>
      <c r="Q22" s="11">
        <v>0</v>
      </c>
      <c r="R22" s="12">
        <v>0</v>
      </c>
    </row>
    <row r="23" spans="1:18" ht="52.5" customHeight="1" x14ac:dyDescent="0.25">
      <c r="A23" s="39"/>
      <c r="B23" s="42"/>
      <c r="C23" s="20" t="s">
        <v>36</v>
      </c>
      <c r="D23" s="8">
        <f t="shared" si="0"/>
        <v>2</v>
      </c>
      <c r="E23" s="9">
        <v>0</v>
      </c>
      <c r="F23" s="9">
        <v>2</v>
      </c>
      <c r="G23" s="9">
        <v>0</v>
      </c>
      <c r="H23" s="9">
        <v>0</v>
      </c>
      <c r="I23" s="25">
        <f t="shared" si="2"/>
        <v>43300</v>
      </c>
      <c r="J23" s="24">
        <v>0</v>
      </c>
      <c r="K23" s="24">
        <v>43300</v>
      </c>
      <c r="L23" s="24">
        <v>0</v>
      </c>
      <c r="M23" s="24">
        <v>0</v>
      </c>
      <c r="N23" s="11">
        <v>0</v>
      </c>
      <c r="O23" s="9">
        <v>2</v>
      </c>
      <c r="P23" s="11">
        <v>0</v>
      </c>
      <c r="Q23" s="11">
        <v>0</v>
      </c>
      <c r="R23" s="12">
        <v>0</v>
      </c>
    </row>
    <row r="24" spans="1:18" ht="53.25" customHeight="1" x14ac:dyDescent="0.25">
      <c r="A24" s="39"/>
      <c r="B24" s="42"/>
      <c r="C24" s="20" t="s">
        <v>37</v>
      </c>
      <c r="D24" s="8">
        <f t="shared" si="0"/>
        <v>0</v>
      </c>
      <c r="E24" s="9">
        <v>0</v>
      </c>
      <c r="F24" s="9">
        <v>0</v>
      </c>
      <c r="G24" s="9">
        <v>0</v>
      </c>
      <c r="H24" s="9">
        <v>0</v>
      </c>
      <c r="I24" s="25">
        <f t="shared" si="2"/>
        <v>0</v>
      </c>
      <c r="J24" s="24">
        <v>0</v>
      </c>
      <c r="K24" s="24">
        <v>0</v>
      </c>
      <c r="L24" s="24">
        <v>0</v>
      </c>
      <c r="M24" s="24">
        <v>0</v>
      </c>
      <c r="N24" s="11">
        <v>0</v>
      </c>
      <c r="O24" s="9">
        <v>0</v>
      </c>
      <c r="P24" s="11">
        <v>0</v>
      </c>
      <c r="Q24" s="11">
        <v>0</v>
      </c>
      <c r="R24" s="12">
        <v>0</v>
      </c>
    </row>
    <row r="25" spans="1:18" ht="96" customHeight="1" x14ac:dyDescent="0.25">
      <c r="A25" s="39"/>
      <c r="B25" s="42"/>
      <c r="C25" s="20" t="s">
        <v>38</v>
      </c>
      <c r="D25" s="8">
        <f t="shared" si="0"/>
        <v>12</v>
      </c>
      <c r="E25" s="9">
        <v>0</v>
      </c>
      <c r="F25" s="9">
        <v>0</v>
      </c>
      <c r="G25" s="9">
        <v>12</v>
      </c>
      <c r="H25" s="9">
        <v>0</v>
      </c>
      <c r="I25" s="25">
        <f t="shared" si="2"/>
        <v>98941.56</v>
      </c>
      <c r="J25" s="24">
        <v>0</v>
      </c>
      <c r="K25" s="24">
        <v>0</v>
      </c>
      <c r="L25" s="24">
        <v>98941.56</v>
      </c>
      <c r="M25" s="24">
        <v>0</v>
      </c>
      <c r="N25" s="11">
        <v>0</v>
      </c>
      <c r="O25" s="9">
        <v>12</v>
      </c>
      <c r="P25" s="11">
        <v>0</v>
      </c>
      <c r="Q25" s="11">
        <v>0</v>
      </c>
      <c r="R25" s="12">
        <v>0</v>
      </c>
    </row>
    <row r="26" spans="1:18" ht="45" customHeight="1" x14ac:dyDescent="0.25">
      <c r="A26" s="39"/>
      <c r="B26" s="42"/>
      <c r="C26" s="20" t="s">
        <v>39</v>
      </c>
      <c r="D26" s="8">
        <f t="shared" si="0"/>
        <v>0</v>
      </c>
      <c r="E26" s="9">
        <v>0</v>
      </c>
      <c r="F26" s="9">
        <v>0</v>
      </c>
      <c r="G26" s="9">
        <v>0</v>
      </c>
      <c r="H26" s="9">
        <v>0</v>
      </c>
      <c r="I26" s="25">
        <f t="shared" si="2"/>
        <v>0</v>
      </c>
      <c r="J26" s="24">
        <v>0</v>
      </c>
      <c r="K26" s="24">
        <v>0</v>
      </c>
      <c r="L26" s="24">
        <v>0</v>
      </c>
      <c r="M26" s="24">
        <v>0</v>
      </c>
      <c r="N26" s="11">
        <v>0</v>
      </c>
      <c r="O26" s="9">
        <v>0</v>
      </c>
      <c r="P26" s="11">
        <v>0</v>
      </c>
      <c r="Q26" s="11">
        <v>0</v>
      </c>
      <c r="R26" s="12">
        <v>0</v>
      </c>
    </row>
    <row r="27" spans="1:18" ht="55.5" customHeight="1" x14ac:dyDescent="0.25">
      <c r="A27" s="39"/>
      <c r="B27" s="42"/>
      <c r="C27" s="17" t="s">
        <v>40</v>
      </c>
      <c r="D27" s="8">
        <f t="shared" si="0"/>
        <v>0</v>
      </c>
      <c r="E27" s="9">
        <v>0</v>
      </c>
      <c r="F27" s="9">
        <v>0</v>
      </c>
      <c r="G27" s="9">
        <v>0</v>
      </c>
      <c r="H27" s="9">
        <v>0</v>
      </c>
      <c r="I27" s="23">
        <f t="shared" ref="I27:I35" si="3">SUM(J27:M27)</f>
        <v>0</v>
      </c>
      <c r="J27" s="24">
        <v>0</v>
      </c>
      <c r="K27" s="24">
        <v>0</v>
      </c>
      <c r="L27" s="24">
        <v>0</v>
      </c>
      <c r="M27" s="24">
        <v>0</v>
      </c>
      <c r="N27" s="9">
        <v>0</v>
      </c>
      <c r="O27" s="9">
        <v>0</v>
      </c>
      <c r="P27" s="9">
        <v>0</v>
      </c>
      <c r="Q27" s="9">
        <v>0</v>
      </c>
      <c r="R27" s="10">
        <v>0</v>
      </c>
    </row>
    <row r="28" spans="1:18" ht="18.75" customHeight="1" x14ac:dyDescent="0.25">
      <c r="A28" s="39"/>
      <c r="B28" s="42"/>
      <c r="C28" s="20" t="s">
        <v>41</v>
      </c>
      <c r="D28" s="8">
        <f t="shared" si="0"/>
        <v>2</v>
      </c>
      <c r="E28" s="9">
        <v>0</v>
      </c>
      <c r="F28" s="9">
        <v>0</v>
      </c>
      <c r="G28" s="9">
        <v>2</v>
      </c>
      <c r="H28" s="9">
        <v>0</v>
      </c>
      <c r="I28" s="23">
        <f t="shared" si="3"/>
        <v>3684.58</v>
      </c>
      <c r="J28" s="24">
        <v>0</v>
      </c>
      <c r="K28" s="24">
        <v>0</v>
      </c>
      <c r="L28" s="24">
        <v>3684.58</v>
      </c>
      <c r="M28" s="24">
        <v>0</v>
      </c>
      <c r="N28" s="11">
        <v>0</v>
      </c>
      <c r="O28" s="9">
        <v>0</v>
      </c>
      <c r="P28" s="11">
        <v>0</v>
      </c>
      <c r="Q28" s="11">
        <v>0</v>
      </c>
      <c r="R28" s="12">
        <v>0</v>
      </c>
    </row>
    <row r="29" spans="1:18" ht="45.75" customHeight="1" x14ac:dyDescent="0.25">
      <c r="A29" s="39"/>
      <c r="B29" s="42"/>
      <c r="C29" s="17" t="s">
        <v>42</v>
      </c>
      <c r="D29" s="8">
        <f t="shared" ref="D29:D35" si="4">SUM(E29:H29)</f>
        <v>0</v>
      </c>
      <c r="E29" s="9">
        <v>0</v>
      </c>
      <c r="F29" s="9">
        <v>0</v>
      </c>
      <c r="G29" s="9">
        <v>0</v>
      </c>
      <c r="H29" s="9">
        <v>0</v>
      </c>
      <c r="I29" s="23">
        <f t="shared" si="3"/>
        <v>0</v>
      </c>
      <c r="J29" s="24">
        <v>0</v>
      </c>
      <c r="K29" s="24">
        <v>0</v>
      </c>
      <c r="L29" s="24">
        <v>0</v>
      </c>
      <c r="M29" s="24">
        <v>0</v>
      </c>
      <c r="N29" s="9">
        <v>0</v>
      </c>
      <c r="O29" s="9">
        <v>0</v>
      </c>
      <c r="P29" s="9">
        <v>0</v>
      </c>
      <c r="Q29" s="9">
        <v>0</v>
      </c>
      <c r="R29" s="10">
        <v>0</v>
      </c>
    </row>
    <row r="30" spans="1:18" ht="72" customHeight="1" x14ac:dyDescent="0.25">
      <c r="A30" s="39"/>
      <c r="B30" s="42"/>
      <c r="C30" s="18" t="s">
        <v>43</v>
      </c>
      <c r="D30" s="8">
        <f t="shared" si="4"/>
        <v>14</v>
      </c>
      <c r="E30" s="11">
        <v>14</v>
      </c>
      <c r="F30" s="11">
        <v>0</v>
      </c>
      <c r="G30" s="11">
        <v>0</v>
      </c>
      <c r="H30" s="11">
        <v>0</v>
      </c>
      <c r="I30" s="23">
        <f t="shared" si="3"/>
        <v>111140.53</v>
      </c>
      <c r="J30" s="28">
        <v>111140.53</v>
      </c>
      <c r="K30" s="28">
        <v>0</v>
      </c>
      <c r="L30" s="28">
        <v>0</v>
      </c>
      <c r="M30" s="28">
        <v>0</v>
      </c>
      <c r="N30" s="11">
        <v>0</v>
      </c>
      <c r="O30" s="11">
        <v>0</v>
      </c>
      <c r="P30" s="11">
        <v>0</v>
      </c>
      <c r="Q30" s="11">
        <v>0</v>
      </c>
      <c r="R30" s="12">
        <v>0</v>
      </c>
    </row>
    <row r="31" spans="1:18" ht="87" customHeight="1" x14ac:dyDescent="0.25">
      <c r="A31" s="39"/>
      <c r="B31" s="42"/>
      <c r="C31" s="30" t="s">
        <v>44</v>
      </c>
      <c r="D31" s="8">
        <f t="shared" si="4"/>
        <v>0</v>
      </c>
      <c r="E31" s="9">
        <v>0</v>
      </c>
      <c r="F31" s="9">
        <v>0</v>
      </c>
      <c r="G31" s="9">
        <v>0</v>
      </c>
      <c r="H31" s="9">
        <v>0</v>
      </c>
      <c r="I31" s="23">
        <f t="shared" si="3"/>
        <v>0</v>
      </c>
      <c r="J31" s="24">
        <v>0</v>
      </c>
      <c r="K31" s="24">
        <v>0</v>
      </c>
      <c r="L31" s="24">
        <v>0</v>
      </c>
      <c r="M31" s="24">
        <v>0</v>
      </c>
      <c r="N31" s="9">
        <v>0</v>
      </c>
      <c r="O31" s="9">
        <v>0</v>
      </c>
      <c r="P31" s="9">
        <v>0</v>
      </c>
      <c r="Q31" s="9">
        <v>0</v>
      </c>
      <c r="R31" s="10">
        <v>0</v>
      </c>
    </row>
    <row r="32" spans="1:18" ht="33.75" customHeight="1" x14ac:dyDescent="0.25">
      <c r="A32" s="39"/>
      <c r="B32" s="42"/>
      <c r="C32" s="30" t="s">
        <v>45</v>
      </c>
      <c r="D32" s="8">
        <f t="shared" si="4"/>
        <v>858</v>
      </c>
      <c r="E32" s="11">
        <v>0</v>
      </c>
      <c r="F32" s="11">
        <v>0</v>
      </c>
      <c r="G32" s="11">
        <v>855</v>
      </c>
      <c r="H32" s="11">
        <v>3</v>
      </c>
      <c r="I32" s="23">
        <f t="shared" si="3"/>
        <v>27969705.370000001</v>
      </c>
      <c r="J32" s="24">
        <v>0</v>
      </c>
      <c r="K32" s="24">
        <v>0</v>
      </c>
      <c r="L32" s="24">
        <v>27717692.440000001</v>
      </c>
      <c r="M32" s="24">
        <v>252012.93</v>
      </c>
      <c r="N32" s="9">
        <v>14</v>
      </c>
      <c r="O32" s="9">
        <v>753</v>
      </c>
      <c r="P32" s="9">
        <v>0</v>
      </c>
      <c r="Q32" s="9">
        <v>0</v>
      </c>
      <c r="R32" s="10">
        <v>0</v>
      </c>
    </row>
    <row r="33" spans="1:18" ht="46.5" customHeight="1" x14ac:dyDescent="0.25">
      <c r="A33" s="39"/>
      <c r="B33" s="42"/>
      <c r="C33" s="30" t="s">
        <v>46</v>
      </c>
      <c r="D33" s="8">
        <f t="shared" si="4"/>
        <v>98</v>
      </c>
      <c r="E33" s="9">
        <v>82</v>
      </c>
      <c r="F33" s="9">
        <v>3</v>
      </c>
      <c r="G33" s="9">
        <v>10</v>
      </c>
      <c r="H33" s="9">
        <v>3</v>
      </c>
      <c r="I33" s="23">
        <f>SUM(J33:M33)</f>
        <v>1466376.2599999998</v>
      </c>
      <c r="J33" s="24">
        <v>1141422.95</v>
      </c>
      <c r="K33" s="24">
        <v>84583.21</v>
      </c>
      <c r="L33" s="24">
        <v>164092.42000000001</v>
      </c>
      <c r="M33" s="24">
        <v>76277.679999999993</v>
      </c>
      <c r="N33" s="9">
        <v>72</v>
      </c>
      <c r="O33" s="9">
        <v>92</v>
      </c>
      <c r="P33" s="9">
        <v>0</v>
      </c>
      <c r="Q33" s="9">
        <v>0</v>
      </c>
      <c r="R33" s="10">
        <v>0</v>
      </c>
    </row>
    <row r="34" spans="1:18" ht="70.5" customHeight="1" x14ac:dyDescent="0.25">
      <c r="A34" s="39"/>
      <c r="B34" s="42"/>
      <c r="C34" s="30" t="s">
        <v>47</v>
      </c>
      <c r="D34" s="8">
        <f>SUM(E34:H34)</f>
        <v>40</v>
      </c>
      <c r="E34" s="9">
        <v>29</v>
      </c>
      <c r="F34" s="9">
        <v>0</v>
      </c>
      <c r="G34" s="9">
        <v>8</v>
      </c>
      <c r="H34" s="9">
        <v>3</v>
      </c>
      <c r="I34" s="23">
        <f>SUM(J34:M34)</f>
        <v>913945.00999999989</v>
      </c>
      <c r="J34" s="24">
        <v>535583.94999999995</v>
      </c>
      <c r="K34" s="24">
        <v>0</v>
      </c>
      <c r="L34" s="24">
        <v>340400.2</v>
      </c>
      <c r="M34" s="24">
        <v>37960.86</v>
      </c>
      <c r="N34" s="9">
        <v>14</v>
      </c>
      <c r="O34" s="9">
        <v>40</v>
      </c>
      <c r="P34" s="9">
        <v>0</v>
      </c>
      <c r="Q34" s="9">
        <v>0</v>
      </c>
      <c r="R34" s="10">
        <v>0</v>
      </c>
    </row>
    <row r="35" spans="1:18" ht="70.5" customHeight="1" thickBot="1" x14ac:dyDescent="0.3">
      <c r="A35" s="40"/>
      <c r="B35" s="43"/>
      <c r="C35" s="31" t="s">
        <v>48</v>
      </c>
      <c r="D35" s="32">
        <f t="shared" si="4"/>
        <v>71</v>
      </c>
      <c r="E35" s="33">
        <v>57</v>
      </c>
      <c r="F35" s="33">
        <v>0</v>
      </c>
      <c r="G35" s="33">
        <v>14</v>
      </c>
      <c r="H35" s="33">
        <v>0</v>
      </c>
      <c r="I35" s="34">
        <f t="shared" si="3"/>
        <v>1850458.22</v>
      </c>
      <c r="J35" s="35">
        <v>1023110.1</v>
      </c>
      <c r="K35" s="35">
        <v>0</v>
      </c>
      <c r="L35" s="35">
        <v>827348.12</v>
      </c>
      <c r="M35" s="35">
        <v>0</v>
      </c>
      <c r="N35" s="33">
        <v>0</v>
      </c>
      <c r="O35" s="33">
        <v>0</v>
      </c>
      <c r="P35" s="33">
        <v>0</v>
      </c>
      <c r="Q35" s="33">
        <v>0</v>
      </c>
      <c r="R35" s="36">
        <v>0</v>
      </c>
    </row>
    <row r="36" spans="1:18" ht="15.75" x14ac:dyDescent="0.25">
      <c r="D36" s="27">
        <f>SUM(D5:D35)</f>
        <v>1615</v>
      </c>
      <c r="E36" s="27">
        <f t="shared" ref="E36:R36" si="5">SUM(E5:E35)</f>
        <v>564</v>
      </c>
      <c r="F36" s="27">
        <f t="shared" si="5"/>
        <v>32</v>
      </c>
      <c r="G36" s="27">
        <f t="shared" si="5"/>
        <v>977</v>
      </c>
      <c r="H36" s="27">
        <f t="shared" si="5"/>
        <v>42</v>
      </c>
      <c r="I36" s="26">
        <f>SUM(I5:I35)</f>
        <v>41530985.389999993</v>
      </c>
      <c r="J36" s="26">
        <f t="shared" si="5"/>
        <v>8879258.4199999999</v>
      </c>
      <c r="K36" s="26">
        <f t="shared" si="5"/>
        <v>411081.89</v>
      </c>
      <c r="L36" s="26">
        <f t="shared" si="5"/>
        <v>31435583.730000004</v>
      </c>
      <c r="M36" s="26">
        <f t="shared" si="5"/>
        <v>805061.35</v>
      </c>
      <c r="N36" s="27">
        <f t="shared" si="5"/>
        <v>297</v>
      </c>
      <c r="O36" s="27">
        <f>SUM(O5:O35)</f>
        <v>1374</v>
      </c>
      <c r="P36" s="27">
        <f t="shared" si="5"/>
        <v>0</v>
      </c>
      <c r="Q36" s="27">
        <f t="shared" si="5"/>
        <v>0</v>
      </c>
      <c r="R36" s="27">
        <f t="shared" si="5"/>
        <v>0</v>
      </c>
    </row>
    <row r="38" spans="1:18" x14ac:dyDescent="0.25">
      <c r="I38" s="29"/>
    </row>
    <row r="41" spans="1:18" x14ac:dyDescent="0.25">
      <c r="I41" s="29"/>
    </row>
  </sheetData>
  <mergeCells count="17">
    <mergeCell ref="A1:R1"/>
    <mergeCell ref="N2:N4"/>
    <mergeCell ref="O2:O4"/>
    <mergeCell ref="P2:P4"/>
    <mergeCell ref="I2:M2"/>
    <mergeCell ref="I3:I4"/>
    <mergeCell ref="J3:M3"/>
    <mergeCell ref="D2:H2"/>
    <mergeCell ref="D3:D4"/>
    <mergeCell ref="E3:H3"/>
    <mergeCell ref="A2:A4"/>
    <mergeCell ref="B2:B4"/>
    <mergeCell ref="C2:C4"/>
    <mergeCell ref="A5:A35"/>
    <mergeCell ref="B5:B35"/>
    <mergeCell ref="Q2:Q4"/>
    <mergeCell ref="R2:R4"/>
  </mergeCells>
  <pageMargins left="0.36" right="0.21" top="0.35" bottom="0.38" header="0.24" footer="0.3"/>
  <pageSetup paperSize="9" scale="4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Отчет на сайт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2019-10-16T15:51:00Z</dcterms:modified>
</cp:coreProperties>
</file>