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44525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<sst xmlns="http://schemas.openxmlformats.org/spreadsheetml/2006/main" count="56" uniqueCount="50">
  <si>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</si>
  <si>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</si>
  <si>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</si>
  <si>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</si>
  <si>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</si>
  <si>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</si>
  <si>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</si>
  <si>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</si>
  <si>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</si>
  <si>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</si>
  <si>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</si>
  <si>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</si>
  <si>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</si>
  <si>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</si>
  <si>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</si>
  <si>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</si>
  <si>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</si>
  <si>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</si>
  <si>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</si>
  <si>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</si>
  <si>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</si>
  <si>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</si>
  <si>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</si>
  <si>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</si>
  <si>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</si>
  <si>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</si>
  <si>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</si>
  <si>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</si>
  <si>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</si>
  <si>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</si>
  <si>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</si>
  <si>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</si>
  <si>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</si>
  <si>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</si>
  <si>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</si>
  <si>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</si>
  <si>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</si>
  <si>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</si>
  <si>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</si>
  <si>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</si>
  <si>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</si>
  <si>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</si>
  <si>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</si>
  <si>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</si>
  <si>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</si>
  <si>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28 Всероссийская перептсь населения 2020 года</t>
  </si>
  <si>
    <t>29 Выблрочное наблюдение труда мигрантов</t>
  </si>
  <si>
    <t>30 Выборочное статистическое наблюдение состояния здоровья населения в 2019 году</t>
  </si>
  <si>
    <t>31 Выборочное наблюдение использования суточного фонда времени населением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</si>
  <si>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04 ноября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</si>
</sst>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35" sqref="O35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43" t="s">
        <v>0</v>
      </c>
      <c r="B2" s="43" t="s">
        <v>1</v>
      </c>
      <c r="C2" s="43" t="s">
        <v>2</v>
      </c>
      <c r="D2" s="43" t="s">
        <v>9</v>
      </c>
      <c r="E2" s="43"/>
      <c r="F2" s="43"/>
      <c r="G2" s="43"/>
      <c r="H2" s="43"/>
      <c r="I2" s="43" t="s">
        <v>16</v>
      </c>
      <c r="J2" s="43"/>
      <c r="K2" s="43"/>
      <c r="L2" s="43"/>
      <c r="M2" s="43"/>
      <c r="N2" s="43" t="s">
        <v>10</v>
      </c>
      <c r="O2" s="43" t="s">
        <v>11</v>
      </c>
      <c r="P2" s="43" t="s">
        <v>12</v>
      </c>
      <c r="Q2" s="43" t="s">
        <v>13</v>
      </c>
      <c r="R2" s="43" t="s">
        <v>14</v>
      </c>
      <c r="S2" s="1"/>
      <c r="T2" s="1"/>
    </row>
    <row r="3" spans="1:20" ht="22.5" customHeight="1" thickBot="1" x14ac:dyDescent="0.3">
      <c r="A3" s="43"/>
      <c r="B3" s="43"/>
      <c r="C3" s="43"/>
      <c r="D3" s="43" t="s">
        <v>3</v>
      </c>
      <c r="E3" s="43" t="s">
        <v>4</v>
      </c>
      <c r="F3" s="43"/>
      <c r="G3" s="43"/>
      <c r="H3" s="43"/>
      <c r="I3" s="43" t="s">
        <v>3</v>
      </c>
      <c r="J3" s="43" t="s">
        <v>4</v>
      </c>
      <c r="K3" s="43"/>
      <c r="L3" s="43"/>
      <c r="M3" s="43"/>
      <c r="N3" s="43"/>
      <c r="O3" s="43"/>
      <c r="P3" s="43"/>
      <c r="Q3" s="43"/>
      <c r="R3" s="43"/>
      <c r="S3" s="1"/>
      <c r="T3" s="1"/>
    </row>
    <row r="4" spans="1:20" ht="78" customHeight="1" thickBot="1" x14ac:dyDescent="0.3">
      <c r="A4" s="43"/>
      <c r="B4" s="43"/>
      <c r="C4" s="43"/>
      <c r="D4" s="43"/>
      <c r="E4" s="2" t="s">
        <v>5</v>
      </c>
      <c r="F4" s="2" t="s">
        <v>6</v>
      </c>
      <c r="G4" s="2" t="s">
        <v>7</v>
      </c>
      <c r="H4" s="2" t="s">
        <v>8</v>
      </c>
      <c r="I4" s="43"/>
      <c r="J4" s="2" t="s">
        <v>5</v>
      </c>
      <c r="K4" s="2" t="s">
        <v>6</v>
      </c>
      <c r="L4" s="2" t="s">
        <v>7</v>
      </c>
      <c r="M4" s="2" t="s">
        <v>8</v>
      </c>
      <c r="N4" s="43"/>
      <c r="O4" s="43"/>
      <c r="P4" s="43"/>
      <c r="Q4" s="43"/>
      <c r="R4" s="43"/>
      <c r="S4" s="1"/>
      <c r="T4" s="1"/>
    </row>
    <row r="5" spans="1:20" ht="64.5" x14ac:dyDescent="0.25">
      <c r="A5" s="37" t="s">
        <v>33</v>
      </c>
      <c r="B5" s="40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8"/>
      <c r="B6" s="41"/>
      <c r="C6" s="3" t="s">
        <v>18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8"/>
      <c r="B7" s="41"/>
      <c r="C7" s="3" t="s">
        <v>19</v>
      </c>
      <c r="D7" s="8">
        <f t="shared" si="0"/>
        <v>45</v>
      </c>
      <c r="E7" s="9">
        <v>29</v>
      </c>
      <c r="F7" s="9">
        <v>6</v>
      </c>
      <c r="G7" s="9">
        <v>8</v>
      </c>
      <c r="H7" s="9">
        <v>2</v>
      </c>
      <c r="I7" s="23">
        <f t="shared" ref="I7:I19" si="1">SUM(J7:M7)</f>
        <v>922989.93</v>
      </c>
      <c r="J7" s="24">
        <v>438214.51</v>
      </c>
      <c r="K7" s="24">
        <v>48119.4</v>
      </c>
      <c r="L7" s="24">
        <v>416169.2</v>
      </c>
      <c r="M7" s="24">
        <v>20486.82</v>
      </c>
      <c r="N7" s="9">
        <v>33</v>
      </c>
      <c r="O7" s="9">
        <v>45</v>
      </c>
      <c r="P7" s="9">
        <v>0</v>
      </c>
      <c r="Q7" s="9">
        <v>0</v>
      </c>
      <c r="R7" s="10">
        <v>0</v>
      </c>
    </row>
    <row r="8" spans="1:20" ht="81" customHeight="1" x14ac:dyDescent="0.25">
      <c r="A8" s="38"/>
      <c r="B8" s="41"/>
      <c r="C8" s="3" t="s">
        <v>20</v>
      </c>
      <c r="D8" s="8">
        <f t="shared" si="0"/>
        <v>8</v>
      </c>
      <c r="E8" s="9">
        <v>8</v>
      </c>
      <c r="F8" s="9">
        <v>0</v>
      </c>
      <c r="G8" s="9">
        <v>0</v>
      </c>
      <c r="H8" s="9">
        <v>0</v>
      </c>
      <c r="I8" s="23">
        <f t="shared" si="1"/>
        <v>40463.760000000002</v>
      </c>
      <c r="J8" s="24">
        <v>40463.760000000002</v>
      </c>
      <c r="K8" s="24">
        <v>0</v>
      </c>
      <c r="L8" s="24">
        <v>0</v>
      </c>
      <c r="M8" s="24">
        <v>0</v>
      </c>
      <c r="N8" s="9">
        <v>5</v>
      </c>
      <c r="O8" s="9">
        <v>6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8"/>
      <c r="B9" s="41"/>
      <c r="C9" s="3" t="s">
        <v>21</v>
      </c>
      <c r="D9" s="8">
        <f t="shared" si="0"/>
        <v>119</v>
      </c>
      <c r="E9" s="9">
        <v>94</v>
      </c>
      <c r="F9" s="9">
        <v>0</v>
      </c>
      <c r="G9" s="9">
        <v>25</v>
      </c>
      <c r="H9" s="9">
        <v>0</v>
      </c>
      <c r="I9" s="23">
        <f t="shared" si="1"/>
        <v>2753012.0799999996</v>
      </c>
      <c r="J9" s="24">
        <v>2256844.0299999998</v>
      </c>
      <c r="K9" s="24">
        <v>0</v>
      </c>
      <c r="L9" s="24">
        <v>496168.05</v>
      </c>
      <c r="M9" s="24">
        <v>0</v>
      </c>
      <c r="N9" s="9">
        <v>35</v>
      </c>
      <c r="O9" s="9">
        <v>85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8"/>
      <c r="B10" s="41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8"/>
      <c r="B11" s="41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4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8"/>
      <c r="B12" s="41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8"/>
      <c r="B13" s="41"/>
      <c r="C13" s="17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4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8"/>
      <c r="B14" s="41"/>
      <c r="C14" s="17" t="s">
        <v>26</v>
      </c>
      <c r="D14" s="8">
        <f t="shared" si="0"/>
        <v>30</v>
      </c>
      <c r="E14" s="9">
        <v>30</v>
      </c>
      <c r="F14" s="9">
        <v>0</v>
      </c>
      <c r="G14" s="9">
        <v>0</v>
      </c>
      <c r="H14" s="9">
        <v>0</v>
      </c>
      <c r="I14" s="23">
        <f t="shared" si="1"/>
        <v>197215.33</v>
      </c>
      <c r="J14" s="24">
        <v>197215.33</v>
      </c>
      <c r="K14" s="24">
        <v>0</v>
      </c>
      <c r="L14" s="24">
        <v>0</v>
      </c>
      <c r="M14" s="24">
        <v>0</v>
      </c>
      <c r="N14" s="9">
        <v>0</v>
      </c>
      <c r="O14" s="9">
        <v>30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8"/>
      <c r="B15" s="41"/>
      <c r="C15" s="18" t="s">
        <v>27</v>
      </c>
      <c r="D15" s="8">
        <f t="shared" si="0"/>
        <v>31</v>
      </c>
      <c r="E15" s="9">
        <v>24</v>
      </c>
      <c r="F15" s="9">
        <v>0</v>
      </c>
      <c r="G15" s="9">
        <v>5</v>
      </c>
      <c r="H15" s="9">
        <v>2</v>
      </c>
      <c r="I15" s="23">
        <f t="shared" si="1"/>
        <v>632918.91999999993</v>
      </c>
      <c r="J15" s="24">
        <v>373489.91999999998</v>
      </c>
      <c r="K15" s="24">
        <v>0</v>
      </c>
      <c r="L15" s="24">
        <v>208517.4</v>
      </c>
      <c r="M15" s="24">
        <v>50911.6</v>
      </c>
      <c r="N15" s="11">
        <v>13</v>
      </c>
      <c r="O15" s="9">
        <v>17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8"/>
      <c r="B16" s="41"/>
      <c r="C16" s="17" t="s">
        <v>28</v>
      </c>
      <c r="D16" s="8">
        <f t="shared" si="0"/>
        <v>80</v>
      </c>
      <c r="E16" s="9">
        <v>48</v>
      </c>
      <c r="F16" s="9">
        <v>12</v>
      </c>
      <c r="G16" s="9">
        <v>18</v>
      </c>
      <c r="H16" s="9">
        <v>2</v>
      </c>
      <c r="I16" s="23">
        <f t="shared" si="1"/>
        <v>1885417.78</v>
      </c>
      <c r="J16" s="24">
        <v>915679.04</v>
      </c>
      <c r="K16" s="24">
        <v>121902.48</v>
      </c>
      <c r="L16" s="24">
        <v>818913.7</v>
      </c>
      <c r="M16" s="24">
        <v>28922.560000000001</v>
      </c>
      <c r="N16" s="9">
        <v>65</v>
      </c>
      <c r="O16" s="9">
        <v>80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8"/>
      <c r="B17" s="41"/>
      <c r="C17" s="18" t="s">
        <v>29</v>
      </c>
      <c r="D17" s="8">
        <f t="shared" si="0"/>
        <v>266</v>
      </c>
      <c r="E17" s="9">
        <v>199</v>
      </c>
      <c r="F17" s="9">
        <v>11</v>
      </c>
      <c r="G17" s="9">
        <v>23</v>
      </c>
      <c r="H17" s="9">
        <v>33</v>
      </c>
      <c r="I17" s="23">
        <f t="shared" si="1"/>
        <v>3635093.0300000003</v>
      </c>
      <c r="J17" s="24">
        <v>2631000.37</v>
      </c>
      <c r="K17" s="24">
        <v>140572.76999999999</v>
      </c>
      <c r="L17" s="24">
        <v>465155.43</v>
      </c>
      <c r="M17" s="24">
        <v>398364.46</v>
      </c>
      <c r="N17" s="11">
        <v>73</v>
      </c>
      <c r="O17" s="9">
        <v>254</v>
      </c>
      <c r="P17" s="11">
        <v>0</v>
      </c>
      <c r="Q17" s="11">
        <v>0</v>
      </c>
      <c r="R17" s="12">
        <v>0</v>
      </c>
    </row>
    <row r="18" spans="1:18" ht="77.25" x14ac:dyDescent="0.25">
      <c r="A18" s="38"/>
      <c r="B18" s="41"/>
      <c r="C18" s="19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8"/>
      <c r="B19" s="41"/>
      <c r="C19" s="20" t="s">
        <v>31</v>
      </c>
      <c r="D19" s="8">
        <f t="shared" si="0"/>
        <v>1</v>
      </c>
      <c r="E19" s="9">
        <v>0</v>
      </c>
      <c r="F19" s="9">
        <v>0</v>
      </c>
      <c r="G19" s="9">
        <v>0</v>
      </c>
      <c r="H19" s="9">
        <v>1</v>
      </c>
      <c r="I19" s="23">
        <f t="shared" si="1"/>
        <v>45828</v>
      </c>
      <c r="J19" s="24">
        <v>0</v>
      </c>
      <c r="K19" s="24">
        <v>0</v>
      </c>
      <c r="L19" s="24">
        <v>0</v>
      </c>
      <c r="M19" s="24">
        <v>45828</v>
      </c>
      <c r="N19" s="11">
        <v>0</v>
      </c>
      <c r="O19" s="9">
        <v>1</v>
      </c>
      <c r="P19" s="11">
        <v>0</v>
      </c>
      <c r="Q19" s="11">
        <v>0</v>
      </c>
      <c r="R19" s="12"/>
    </row>
    <row r="20" spans="1:18" ht="39" x14ac:dyDescent="0.25">
      <c r="A20" s="38"/>
      <c r="B20" s="41"/>
      <c r="C20" s="17" t="s">
        <v>32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8"/>
      <c r="B21" s="41"/>
      <c r="C21" s="21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5">
        <f t="shared" si="2"/>
        <v>38699.199999999997</v>
      </c>
      <c r="J21" s="24">
        <v>0</v>
      </c>
      <c r="K21" s="24">
        <v>0</v>
      </c>
      <c r="L21" s="24">
        <v>38699.199999999997</v>
      </c>
      <c r="M21" s="24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8"/>
      <c r="B22" s="41"/>
      <c r="C22" s="20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8"/>
      <c r="B23" s="41"/>
      <c r="C23" s="20" t="s">
        <v>36</v>
      </c>
      <c r="D23" s="8">
        <f t="shared" si="0"/>
        <v>2</v>
      </c>
      <c r="E23" s="9">
        <v>0</v>
      </c>
      <c r="F23" s="9">
        <v>2</v>
      </c>
      <c r="G23" s="9">
        <v>0</v>
      </c>
      <c r="H23" s="9">
        <v>0</v>
      </c>
      <c r="I23" s="25">
        <f t="shared" si="2"/>
        <v>43300</v>
      </c>
      <c r="J23" s="24">
        <v>0</v>
      </c>
      <c r="K23" s="24">
        <v>43300</v>
      </c>
      <c r="L23" s="24">
        <v>0</v>
      </c>
      <c r="M23" s="24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8"/>
      <c r="B24" s="41"/>
      <c r="C24" s="20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8"/>
      <c r="B25" s="41"/>
      <c r="C25" s="20" t="s">
        <v>38</v>
      </c>
      <c r="D25" s="8">
        <f t="shared" si="0"/>
        <v>18</v>
      </c>
      <c r="E25" s="9">
        <v>0</v>
      </c>
      <c r="F25" s="9">
        <v>0</v>
      </c>
      <c r="G25" s="9">
        <v>18</v>
      </c>
      <c r="H25" s="9">
        <v>0</v>
      </c>
      <c r="I25" s="25">
        <f t="shared" si="2"/>
        <v>148950.06</v>
      </c>
      <c r="J25" s="24">
        <v>0</v>
      </c>
      <c r="K25" s="24">
        <v>0</v>
      </c>
      <c r="L25" s="24">
        <v>148950.06</v>
      </c>
      <c r="M25" s="24">
        <v>0</v>
      </c>
      <c r="N25" s="11">
        <v>0</v>
      </c>
      <c r="O25" s="9">
        <v>18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8"/>
      <c r="B26" s="41"/>
      <c r="C26" s="20" t="s">
        <v>39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11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8"/>
      <c r="B27" s="41"/>
      <c r="C27" s="17" t="s">
        <v>40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4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8"/>
      <c r="B28" s="41"/>
      <c r="C28" s="20" t="s">
        <v>41</v>
      </c>
      <c r="D28" s="8">
        <f t="shared" si="0"/>
        <v>2</v>
      </c>
      <c r="E28" s="9">
        <v>0</v>
      </c>
      <c r="F28" s="9">
        <v>0</v>
      </c>
      <c r="G28" s="9">
        <v>2</v>
      </c>
      <c r="H28" s="9">
        <v>0</v>
      </c>
      <c r="I28" s="23">
        <f t="shared" si="3"/>
        <v>3684.58</v>
      </c>
      <c r="J28" s="24">
        <v>0</v>
      </c>
      <c r="K28" s="24">
        <v>0</v>
      </c>
      <c r="L28" s="24">
        <v>3684.58</v>
      </c>
      <c r="M28" s="24">
        <v>0</v>
      </c>
      <c r="N28" s="11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8"/>
      <c r="B29" s="41"/>
      <c r="C29" s="17" t="s">
        <v>42</v>
      </c>
      <c r="D29" s="8">
        <f t="shared" ref="D29:D35" si="4">SUM(E29:H29)</f>
        <v>0</v>
      </c>
      <c r="E29" s="9">
        <v>0</v>
      </c>
      <c r="F29" s="9">
        <v>0</v>
      </c>
      <c r="G29" s="9">
        <v>0</v>
      </c>
      <c r="H29" s="9">
        <v>0</v>
      </c>
      <c r="I29" s="23">
        <f t="shared" si="3"/>
        <v>0</v>
      </c>
      <c r="J29" s="24">
        <v>0</v>
      </c>
      <c r="K29" s="24">
        <v>0</v>
      </c>
      <c r="L29" s="24">
        <v>0</v>
      </c>
      <c r="M29" s="24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8"/>
      <c r="B30" s="41"/>
      <c r="C30" s="18" t="s">
        <v>43</v>
      </c>
      <c r="D30" s="8">
        <f t="shared" si="4"/>
        <v>14</v>
      </c>
      <c r="E30" s="11">
        <v>14</v>
      </c>
      <c r="F30" s="11">
        <v>0</v>
      </c>
      <c r="G30" s="11">
        <v>0</v>
      </c>
      <c r="H30" s="11">
        <v>0</v>
      </c>
      <c r="I30" s="23">
        <f t="shared" si="3"/>
        <v>111140.73</v>
      </c>
      <c r="J30" s="28">
        <v>111140.73</v>
      </c>
      <c r="K30" s="28">
        <v>0</v>
      </c>
      <c r="L30" s="28">
        <v>0</v>
      </c>
      <c r="M30" s="28">
        <v>0</v>
      </c>
      <c r="N30" s="11">
        <v>0</v>
      </c>
      <c r="O30" s="11">
        <v>14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8"/>
      <c r="B31" s="41"/>
      <c r="C31" s="30" t="s">
        <v>44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4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8"/>
      <c r="B32" s="41"/>
      <c r="C32" s="30" t="s">
        <v>45</v>
      </c>
      <c r="D32" s="8">
        <f t="shared" si="4"/>
        <v>873</v>
      </c>
      <c r="E32" s="11">
        <v>0</v>
      </c>
      <c r="F32" s="11">
        <v>0</v>
      </c>
      <c r="G32" s="11">
        <v>870</v>
      </c>
      <c r="H32" s="11">
        <v>3</v>
      </c>
      <c r="I32" s="23">
        <f t="shared" si="3"/>
        <v>28253576.16</v>
      </c>
      <c r="J32" s="24">
        <v>0</v>
      </c>
      <c r="K32" s="24">
        <v>0</v>
      </c>
      <c r="L32" s="24">
        <v>28001563.23</v>
      </c>
      <c r="M32" s="24">
        <v>252012.93</v>
      </c>
      <c r="N32" s="9">
        <v>17</v>
      </c>
      <c r="O32" s="9">
        <v>769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8"/>
      <c r="B33" s="41"/>
      <c r="C33" s="30" t="s">
        <v>46</v>
      </c>
      <c r="D33" s="8">
        <f t="shared" si="4"/>
        <v>98</v>
      </c>
      <c r="E33" s="9">
        <v>82</v>
      </c>
      <c r="F33" s="9">
        <v>3</v>
      </c>
      <c r="G33" s="9">
        <v>10</v>
      </c>
      <c r="H33" s="9">
        <v>3</v>
      </c>
      <c r="I33" s="23">
        <f>SUM(J33:M33)</f>
        <v>1476171.2599999998</v>
      </c>
      <c r="J33" s="24">
        <v>1150118.95</v>
      </c>
      <c r="K33" s="24">
        <v>84583.21</v>
      </c>
      <c r="L33" s="24">
        <v>165191.42000000001</v>
      </c>
      <c r="M33" s="24">
        <v>76277.679999999993</v>
      </c>
      <c r="N33" s="9">
        <v>72</v>
      </c>
      <c r="O33" s="9">
        <v>98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8"/>
      <c r="B34" s="41"/>
      <c r="C34" s="30" t="s">
        <v>47</v>
      </c>
      <c r="D34" s="8">
        <f>SUM(E34:H34)</f>
        <v>40</v>
      </c>
      <c r="E34" s="9">
        <v>29</v>
      </c>
      <c r="F34" s="9">
        <v>0</v>
      </c>
      <c r="G34" s="9">
        <v>8</v>
      </c>
      <c r="H34" s="9">
        <v>3</v>
      </c>
      <c r="I34" s="23">
        <f>SUM(J34:M34)</f>
        <v>913945.00999999989</v>
      </c>
      <c r="J34" s="24">
        <v>535583.94999999995</v>
      </c>
      <c r="K34" s="24">
        <v>0</v>
      </c>
      <c r="L34" s="24">
        <v>340400.2</v>
      </c>
      <c r="M34" s="24">
        <v>37960.86</v>
      </c>
      <c r="N34" s="9">
        <v>14</v>
      </c>
      <c r="O34" s="9">
        <v>40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39"/>
      <c r="B35" s="42"/>
      <c r="C35" s="31" t="s">
        <v>48</v>
      </c>
      <c r="D35" s="32">
        <f t="shared" si="4"/>
        <v>86</v>
      </c>
      <c r="E35" s="33">
        <v>57</v>
      </c>
      <c r="F35" s="33">
        <v>13</v>
      </c>
      <c r="G35" s="33">
        <v>14</v>
      </c>
      <c r="H35" s="33">
        <v>2</v>
      </c>
      <c r="I35" s="34">
        <f t="shared" si="3"/>
        <v>2165621.5499999998</v>
      </c>
      <c r="J35" s="35">
        <v>1089987.51</v>
      </c>
      <c r="K35" s="35">
        <v>208517.4</v>
      </c>
      <c r="L35" s="35">
        <v>827348.12</v>
      </c>
      <c r="M35" s="35">
        <v>39768.519999999997</v>
      </c>
      <c r="N35" s="33">
        <v>55</v>
      </c>
      <c r="O35" s="33">
        <v>57</v>
      </c>
      <c r="P35" s="33">
        <v>0</v>
      </c>
      <c r="Q35" s="33">
        <v>0</v>
      </c>
      <c r="R35" s="36">
        <v>0</v>
      </c>
    </row>
    <row r="36" spans="1:18" ht="15.75" x14ac:dyDescent="0.25">
      <c r="D36" s="27">
        <f>SUM(D5:D35)</f>
        <v>1715</v>
      </c>
      <c r="E36" s="27">
        <f t="shared" ref="E36:R36" si="5">SUM(E5:E35)</f>
        <v>614</v>
      </c>
      <c r="F36" s="27">
        <f t="shared" si="5"/>
        <v>47</v>
      </c>
      <c r="G36" s="27">
        <f t="shared" si="5"/>
        <v>1003</v>
      </c>
      <c r="H36" s="27">
        <f t="shared" si="5"/>
        <v>51</v>
      </c>
      <c r="I36" s="26">
        <f>SUM(I5:I35)</f>
        <v>43268027.379999995</v>
      </c>
      <c r="J36" s="26">
        <f t="shared" si="5"/>
        <v>9739738.0999999996</v>
      </c>
      <c r="K36" s="26">
        <f t="shared" si="5"/>
        <v>646995.26</v>
      </c>
      <c r="L36" s="26">
        <f t="shared" si="5"/>
        <v>31930760.590000004</v>
      </c>
      <c r="M36" s="26">
        <f t="shared" si="5"/>
        <v>950533.42999999982</v>
      </c>
      <c r="N36" s="27">
        <f t="shared" si="5"/>
        <v>382</v>
      </c>
      <c r="O36" s="27">
        <f>SUM(O5:O35)</f>
        <v>1518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9"/>
    </row>
    <row r="41" spans="1:18" x14ac:dyDescent="0.25">
      <c r="I41" s="29"/>
    </row>
  </sheetData>
  <mergeCells count="17">
    <mergeCell ref="C2:C4"/>
    <mergeCell ref="A5:A35"/>
    <mergeCell ref="B5:B35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2019-11-21T15:55:18Z</dcterms:modified>
</cp:coreProperties>
</file>