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640" windowWidth="19320" windowHeight="687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E32" i="2" l="1"/>
  <c r="F32" i="2"/>
  <c r="G32" i="2"/>
  <c r="H32" i="2"/>
  <c r="J32" i="2"/>
  <c r="K32" i="2"/>
  <c r="L32" i="2"/>
  <c r="M32" i="2"/>
  <c r="N32" i="2"/>
  <c r="P32" i="2"/>
  <c r="Q32" i="2"/>
  <c r="R32" i="2"/>
  <c r="I30" i="2"/>
  <c r="I31" i="2"/>
  <c r="D30" i="2"/>
  <c r="D31" i="2"/>
  <c r="O6" i="2"/>
  <c r="O32" i="2" s="1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I32" i="2" s="1"/>
  <c r="D7" i="2"/>
  <c r="D5" i="2"/>
  <c r="D32" i="2" s="1"/>
  <c r="D6" i="2"/>
</calcChain>
</file>

<file path=xl/sharedStrings.xml><?xml version="1.0" encoding="utf-8"?>
<sst xmlns="http://schemas.openxmlformats.org/spreadsheetml/2006/main" count="52" uniqueCount="46">
  <si>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</si>
  <si>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</si>
  <si>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</si>
  <si>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</si>
  <si>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</si>
  <si>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</si>
  <si>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</si>
  <si>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</si>
  <si>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</si>
  <si>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</si>
  <si>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</si>
  <si>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</si>
  <si>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</si>
  <si>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</si>
  <si>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</si>
  <si>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</si>
  <si>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</si>
  <si>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</si>
  <si>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</si>
  <si>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</si>
  <si>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</si>
  <si>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</si>
  <si>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</si>
  <si>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</si>
  <si>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</si>
  <si>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</si>
  <si>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</si>
  <si>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</si>
  <si>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</si>
  <si>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</si>
  <si>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</si>
  <si>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</si>
  <si>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</si>
  <si>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</si>
  <si>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</si>
  <si>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</si>
  <si>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</si>
  <si>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</si>
  <si>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</si>
  <si>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</si>
  <si>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</si>
  <si>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</si>
  <si>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</si>
  <si>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</si>
  <si>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</si>
  <si>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14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</si>
</sst>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/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6" fillId="0" borderId="12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2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37" sqref="M37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20.25" customHeight="1" thickBot="1" x14ac:dyDescent="0.3">
      <c r="A2" s="35" t="s">
        <v>0</v>
      </c>
      <c r="B2" s="35" t="s">
        <v>1</v>
      </c>
      <c r="C2" s="35" t="s">
        <v>2</v>
      </c>
      <c r="D2" s="35" t="s">
        <v>9</v>
      </c>
      <c r="E2" s="35"/>
      <c r="F2" s="35"/>
      <c r="G2" s="35"/>
      <c r="H2" s="35"/>
      <c r="I2" s="35" t="s">
        <v>16</v>
      </c>
      <c r="J2" s="35"/>
      <c r="K2" s="35"/>
      <c r="L2" s="35"/>
      <c r="M2" s="35"/>
      <c r="N2" s="35" t="s">
        <v>10</v>
      </c>
      <c r="O2" s="35" t="s">
        <v>11</v>
      </c>
      <c r="P2" s="35" t="s">
        <v>12</v>
      </c>
      <c r="Q2" s="35" t="s">
        <v>13</v>
      </c>
      <c r="R2" s="35" t="s">
        <v>14</v>
      </c>
      <c r="S2" s="1"/>
      <c r="T2" s="1"/>
    </row>
    <row r="3" spans="1:20" ht="22.5" customHeight="1" thickBot="1" x14ac:dyDescent="0.3">
      <c r="A3" s="35"/>
      <c r="B3" s="35"/>
      <c r="C3" s="35"/>
      <c r="D3" s="35" t="s">
        <v>3</v>
      </c>
      <c r="E3" s="35" t="s">
        <v>4</v>
      </c>
      <c r="F3" s="35"/>
      <c r="G3" s="35"/>
      <c r="H3" s="35"/>
      <c r="I3" s="35" t="s">
        <v>3</v>
      </c>
      <c r="J3" s="35" t="s">
        <v>4</v>
      </c>
      <c r="K3" s="35"/>
      <c r="L3" s="35"/>
      <c r="M3" s="35"/>
      <c r="N3" s="35"/>
      <c r="O3" s="35"/>
      <c r="P3" s="35"/>
      <c r="Q3" s="35"/>
      <c r="R3" s="35"/>
      <c r="S3" s="1"/>
      <c r="T3" s="1"/>
    </row>
    <row r="4" spans="1:20" ht="78" customHeight="1" thickBot="1" x14ac:dyDescent="0.3">
      <c r="A4" s="35"/>
      <c r="B4" s="35"/>
      <c r="C4" s="35"/>
      <c r="D4" s="35"/>
      <c r="E4" s="2" t="s">
        <v>5</v>
      </c>
      <c r="F4" s="2" t="s">
        <v>6</v>
      </c>
      <c r="G4" s="2" t="s">
        <v>7</v>
      </c>
      <c r="H4" s="2" t="s">
        <v>8</v>
      </c>
      <c r="I4" s="35"/>
      <c r="J4" s="2" t="s">
        <v>5</v>
      </c>
      <c r="K4" s="2" t="s">
        <v>6</v>
      </c>
      <c r="L4" s="2" t="s">
        <v>7</v>
      </c>
      <c r="M4" s="2" t="s">
        <v>8</v>
      </c>
      <c r="N4" s="35"/>
      <c r="O4" s="35"/>
      <c r="P4" s="35"/>
      <c r="Q4" s="35"/>
      <c r="R4" s="35"/>
      <c r="S4" s="1"/>
      <c r="T4" s="1"/>
    </row>
    <row r="5" spans="1:20" ht="64.5" x14ac:dyDescent="0.25">
      <c r="A5" s="36" t="s">
        <v>33</v>
      </c>
      <c r="B5" s="39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5">
        <f>SUM(J5:M5)</f>
        <v>0</v>
      </c>
      <c r="J5" s="25">
        <v>0</v>
      </c>
      <c r="K5" s="25">
        <v>0</v>
      </c>
      <c r="L5" s="25">
        <v>0</v>
      </c>
      <c r="M5" s="25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7"/>
      <c r="B6" s="40"/>
      <c r="C6" s="3" t="s">
        <v>18</v>
      </c>
      <c r="D6" s="8">
        <f t="shared" ref="D6:D28" si="0">SUM(E6:H6)</f>
        <v>18</v>
      </c>
      <c r="E6" s="9">
        <v>0</v>
      </c>
      <c r="F6" s="9">
        <v>3</v>
      </c>
      <c r="G6" s="9">
        <v>15</v>
      </c>
      <c r="H6" s="9">
        <v>0</v>
      </c>
      <c r="I6" s="26">
        <f>SUM(J6:M6)</f>
        <v>2149902.19</v>
      </c>
      <c r="J6" s="27">
        <v>0</v>
      </c>
      <c r="K6" s="27">
        <v>378904.59</v>
      </c>
      <c r="L6" s="27">
        <v>1770997.6</v>
      </c>
      <c r="M6" s="27">
        <v>0</v>
      </c>
      <c r="N6" s="9">
        <v>0</v>
      </c>
      <c r="O6" s="9">
        <f>8</f>
        <v>8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7"/>
      <c r="B7" s="40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6">
        <f t="shared" ref="I7:I19" si="1">SUM(J7:M7)</f>
        <v>0</v>
      </c>
      <c r="J7" s="27">
        <v>0</v>
      </c>
      <c r="K7" s="27">
        <v>0</v>
      </c>
      <c r="L7" s="27">
        <v>0</v>
      </c>
      <c r="M7" s="27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7"/>
      <c r="B8" s="40"/>
      <c r="C8" s="3" t="s">
        <v>20</v>
      </c>
      <c r="D8" s="8">
        <f t="shared" si="0"/>
        <v>3</v>
      </c>
      <c r="E8" s="9">
        <v>3</v>
      </c>
      <c r="F8" s="9">
        <v>0</v>
      </c>
      <c r="G8" s="9">
        <v>0</v>
      </c>
      <c r="H8" s="9">
        <v>0</v>
      </c>
      <c r="I8" s="26">
        <f t="shared" si="1"/>
        <v>14280.24</v>
      </c>
      <c r="J8" s="27">
        <v>14280.24</v>
      </c>
      <c r="K8" s="27">
        <v>0</v>
      </c>
      <c r="L8" s="27">
        <v>0</v>
      </c>
      <c r="M8" s="27">
        <v>0</v>
      </c>
      <c r="N8" s="9">
        <v>0</v>
      </c>
      <c r="O8" s="9">
        <v>2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7"/>
      <c r="B9" s="40"/>
      <c r="C9" s="3" t="s">
        <v>21</v>
      </c>
      <c r="D9" s="8">
        <f t="shared" si="0"/>
        <v>57</v>
      </c>
      <c r="E9" s="9">
        <v>54</v>
      </c>
      <c r="F9" s="9">
        <v>3</v>
      </c>
      <c r="G9" s="9">
        <v>0</v>
      </c>
      <c r="H9" s="9">
        <v>0</v>
      </c>
      <c r="I9" s="26">
        <f t="shared" si="1"/>
        <v>1201555.81</v>
      </c>
      <c r="J9" s="27">
        <v>1120181.28</v>
      </c>
      <c r="K9" s="27">
        <v>81374.53</v>
      </c>
      <c r="L9" s="27">
        <v>0</v>
      </c>
      <c r="M9" s="27">
        <v>0</v>
      </c>
      <c r="N9" s="9">
        <v>20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7"/>
      <c r="B10" s="40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6">
        <f t="shared" si="1"/>
        <v>0</v>
      </c>
      <c r="J10" s="27">
        <v>0</v>
      </c>
      <c r="K10" s="27">
        <v>0</v>
      </c>
      <c r="L10" s="27">
        <v>0</v>
      </c>
      <c r="M10" s="27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7"/>
      <c r="B11" s="40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6">
        <f t="shared" si="1"/>
        <v>0</v>
      </c>
      <c r="J11" s="27">
        <v>0</v>
      </c>
      <c r="K11" s="27">
        <v>0</v>
      </c>
      <c r="L11" s="27">
        <v>0</v>
      </c>
      <c r="M11" s="27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7"/>
      <c r="B12" s="40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6">
        <f t="shared" si="1"/>
        <v>0</v>
      </c>
      <c r="J12" s="27">
        <v>0</v>
      </c>
      <c r="K12" s="27">
        <v>0</v>
      </c>
      <c r="L12" s="27">
        <v>0</v>
      </c>
      <c r="M12" s="27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7"/>
      <c r="B13" s="40"/>
      <c r="C13" s="20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6">
        <f t="shared" si="1"/>
        <v>0</v>
      </c>
      <c r="J13" s="27">
        <v>0</v>
      </c>
      <c r="K13" s="27">
        <v>0</v>
      </c>
      <c r="L13" s="27">
        <v>0</v>
      </c>
      <c r="M13" s="27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7"/>
      <c r="B14" s="40"/>
      <c r="C14" s="20" t="s">
        <v>26</v>
      </c>
      <c r="D14" s="8">
        <f t="shared" si="0"/>
        <v>21</v>
      </c>
      <c r="E14" s="9">
        <v>21</v>
      </c>
      <c r="F14" s="9">
        <v>0</v>
      </c>
      <c r="G14" s="9">
        <v>0</v>
      </c>
      <c r="H14" s="9">
        <v>0</v>
      </c>
      <c r="I14" s="26">
        <f t="shared" si="1"/>
        <v>57451.5</v>
      </c>
      <c r="J14" s="27">
        <v>57451.5</v>
      </c>
      <c r="K14" s="27">
        <v>0</v>
      </c>
      <c r="L14" s="27">
        <v>0</v>
      </c>
      <c r="M14" s="27">
        <v>0</v>
      </c>
      <c r="N14" s="9">
        <v>0</v>
      </c>
      <c r="O14" s="9">
        <v>21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7"/>
      <c r="B15" s="40"/>
      <c r="C15" s="21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6">
        <f t="shared" si="1"/>
        <v>0</v>
      </c>
      <c r="J15" s="27">
        <v>0</v>
      </c>
      <c r="K15" s="27">
        <v>0</v>
      </c>
      <c r="L15" s="27">
        <v>0</v>
      </c>
      <c r="M15" s="27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7"/>
      <c r="B16" s="40"/>
      <c r="C16" s="20" t="s">
        <v>28</v>
      </c>
      <c r="D16" s="8">
        <f t="shared" si="0"/>
        <v>74</v>
      </c>
      <c r="E16" s="9">
        <v>48</v>
      </c>
      <c r="F16" s="9">
        <v>13</v>
      </c>
      <c r="G16" s="9">
        <v>12</v>
      </c>
      <c r="H16" s="9">
        <v>1</v>
      </c>
      <c r="I16" s="26">
        <f t="shared" si="1"/>
        <v>1794223.6800000002</v>
      </c>
      <c r="J16" s="27">
        <v>904498.93</v>
      </c>
      <c r="K16" s="27">
        <v>136363.76</v>
      </c>
      <c r="L16" s="27">
        <v>738899.99</v>
      </c>
      <c r="M16" s="27">
        <v>14461</v>
      </c>
      <c r="N16" s="9">
        <v>35</v>
      </c>
      <c r="O16" s="9">
        <v>62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7"/>
      <c r="B17" s="40"/>
      <c r="C17" s="21" t="s">
        <v>29</v>
      </c>
      <c r="D17" s="8">
        <f t="shared" si="0"/>
        <v>223</v>
      </c>
      <c r="E17" s="9">
        <v>172</v>
      </c>
      <c r="F17" s="9">
        <v>20</v>
      </c>
      <c r="G17" s="9">
        <v>22</v>
      </c>
      <c r="H17" s="9">
        <v>9</v>
      </c>
      <c r="I17" s="26">
        <f t="shared" si="1"/>
        <v>2862177.1100000003</v>
      </c>
      <c r="J17" s="27">
        <v>2116465.6</v>
      </c>
      <c r="K17" s="27">
        <v>292772.09999999998</v>
      </c>
      <c r="L17" s="27">
        <v>368309.42</v>
      </c>
      <c r="M17" s="27">
        <v>84629.99</v>
      </c>
      <c r="N17" s="11">
        <v>65</v>
      </c>
      <c r="O17" s="9">
        <v>195</v>
      </c>
      <c r="P17" s="11">
        <v>0</v>
      </c>
      <c r="Q17" s="11">
        <v>0</v>
      </c>
      <c r="R17" s="12">
        <v>0</v>
      </c>
    </row>
    <row r="18" spans="1:18" ht="77.25" x14ac:dyDescent="0.25">
      <c r="A18" s="37"/>
      <c r="B18" s="40"/>
      <c r="C18" s="22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6">
        <f t="shared" si="1"/>
        <v>0</v>
      </c>
      <c r="J18" s="27">
        <v>0</v>
      </c>
      <c r="K18" s="27">
        <v>0</v>
      </c>
      <c r="L18" s="27">
        <v>0</v>
      </c>
      <c r="M18" s="27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7"/>
      <c r="B19" s="40"/>
      <c r="C19" s="23" t="s">
        <v>31</v>
      </c>
      <c r="D19" s="8">
        <f t="shared" si="0"/>
        <v>4</v>
      </c>
      <c r="E19" s="9">
        <v>1</v>
      </c>
      <c r="F19" s="9">
        <v>0</v>
      </c>
      <c r="G19" s="9">
        <v>0</v>
      </c>
      <c r="H19" s="9">
        <v>3</v>
      </c>
      <c r="I19" s="26">
        <f t="shared" si="1"/>
        <v>162305</v>
      </c>
      <c r="J19" s="27">
        <v>29510</v>
      </c>
      <c r="K19" s="27">
        <v>0</v>
      </c>
      <c r="L19" s="27">
        <v>0</v>
      </c>
      <c r="M19" s="27">
        <v>132795</v>
      </c>
      <c r="N19" s="11">
        <v>0</v>
      </c>
      <c r="O19" s="9">
        <v>4</v>
      </c>
      <c r="P19" s="11">
        <v>0</v>
      </c>
      <c r="Q19" s="11">
        <v>0</v>
      </c>
      <c r="R19" s="12"/>
    </row>
    <row r="20" spans="1:18" ht="39" x14ac:dyDescent="0.25">
      <c r="A20" s="37"/>
      <c r="B20" s="40"/>
      <c r="C20" s="20" t="s">
        <v>32</v>
      </c>
      <c r="D20" s="8">
        <f t="shared" si="0"/>
        <v>46</v>
      </c>
      <c r="E20" s="9">
        <v>34</v>
      </c>
      <c r="F20" s="9">
        <v>0</v>
      </c>
      <c r="G20" s="9">
        <v>12</v>
      </c>
      <c r="H20" s="9">
        <v>0</v>
      </c>
      <c r="I20" s="28">
        <f t="shared" ref="I20:I26" si="2">SUM(J20:M20)</f>
        <v>1193437.5</v>
      </c>
      <c r="J20" s="27">
        <v>610276.19999999995</v>
      </c>
      <c r="K20" s="27">
        <v>0</v>
      </c>
      <c r="L20" s="27">
        <v>583161.30000000005</v>
      </c>
      <c r="M20" s="27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7"/>
      <c r="B21" s="40"/>
      <c r="C21" s="24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8">
        <f t="shared" si="2"/>
        <v>38004.559999999998</v>
      </c>
      <c r="J21" s="27">
        <v>0</v>
      </c>
      <c r="K21" s="27">
        <v>0</v>
      </c>
      <c r="L21" s="27">
        <v>38004.559999999998</v>
      </c>
      <c r="M21" s="27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7"/>
      <c r="B22" s="40"/>
      <c r="C22" s="23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8">
        <f t="shared" si="2"/>
        <v>0</v>
      </c>
      <c r="J22" s="27">
        <v>0</v>
      </c>
      <c r="K22" s="27">
        <v>0</v>
      </c>
      <c r="L22" s="27">
        <v>0</v>
      </c>
      <c r="M22" s="27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7"/>
      <c r="B23" s="40"/>
      <c r="C23" s="23" t="s">
        <v>36</v>
      </c>
      <c r="D23" s="8">
        <f t="shared" si="0"/>
        <v>2</v>
      </c>
      <c r="E23" s="9">
        <v>2</v>
      </c>
      <c r="F23" s="9">
        <v>0</v>
      </c>
      <c r="G23" s="9">
        <v>0</v>
      </c>
      <c r="H23" s="9">
        <v>0</v>
      </c>
      <c r="I23" s="28">
        <f t="shared" si="2"/>
        <v>44500</v>
      </c>
      <c r="J23" s="27">
        <v>44500</v>
      </c>
      <c r="K23" s="27">
        <v>0</v>
      </c>
      <c r="L23" s="27">
        <v>0</v>
      </c>
      <c r="M23" s="27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7"/>
      <c r="B24" s="40"/>
      <c r="C24" s="23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8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7"/>
      <c r="B25" s="40"/>
      <c r="C25" s="23" t="s">
        <v>38</v>
      </c>
      <c r="D25" s="8">
        <f t="shared" si="0"/>
        <v>12</v>
      </c>
      <c r="E25" s="9">
        <v>0</v>
      </c>
      <c r="F25" s="9">
        <v>0</v>
      </c>
      <c r="G25" s="9">
        <v>12</v>
      </c>
      <c r="H25" s="9">
        <v>0</v>
      </c>
      <c r="I25" s="28">
        <f t="shared" si="2"/>
        <v>99211.61</v>
      </c>
      <c r="J25" s="27">
        <v>0</v>
      </c>
      <c r="K25" s="27">
        <v>0</v>
      </c>
      <c r="L25" s="27">
        <v>99211.61</v>
      </c>
      <c r="M25" s="27">
        <v>0</v>
      </c>
      <c r="N25" s="11">
        <v>0</v>
      </c>
      <c r="O25" s="9">
        <v>12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7"/>
      <c r="B26" s="40"/>
      <c r="C26" s="23" t="s">
        <v>39</v>
      </c>
      <c r="D26" s="8">
        <f t="shared" si="0"/>
        <v>1</v>
      </c>
      <c r="E26" s="9">
        <v>0</v>
      </c>
      <c r="F26" s="9">
        <v>0</v>
      </c>
      <c r="G26" s="9">
        <v>1</v>
      </c>
      <c r="H26" s="9">
        <v>0</v>
      </c>
      <c r="I26" s="28">
        <f t="shared" si="2"/>
        <v>40252.26</v>
      </c>
      <c r="J26" s="27">
        <v>0</v>
      </c>
      <c r="K26" s="27">
        <v>0</v>
      </c>
      <c r="L26" s="27">
        <v>40252.26</v>
      </c>
      <c r="M26" s="27">
        <v>0</v>
      </c>
      <c r="N26" s="11">
        <v>0</v>
      </c>
      <c r="O26" s="9">
        <v>1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7"/>
      <c r="B27" s="40"/>
      <c r="C27" s="20" t="s">
        <v>40</v>
      </c>
      <c r="D27" s="8">
        <f t="shared" si="0"/>
        <v>1</v>
      </c>
      <c r="E27" s="9">
        <v>0</v>
      </c>
      <c r="F27" s="9">
        <v>0</v>
      </c>
      <c r="G27" s="9">
        <v>1</v>
      </c>
      <c r="H27" s="9">
        <v>0</v>
      </c>
      <c r="I27" s="26">
        <f>SUM(J27:M27)</f>
        <v>35134.800000000003</v>
      </c>
      <c r="J27" s="27">
        <v>0</v>
      </c>
      <c r="K27" s="27">
        <v>0</v>
      </c>
      <c r="L27" s="27">
        <v>35134.800000000003</v>
      </c>
      <c r="M27" s="27">
        <v>0</v>
      </c>
      <c r="N27" s="9">
        <v>0</v>
      </c>
      <c r="O27" s="9">
        <v>1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7"/>
      <c r="B28" s="40"/>
      <c r="C28" s="23" t="s">
        <v>41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6">
        <f>SUM(J28:M28)</f>
        <v>8870.26</v>
      </c>
      <c r="J28" s="27">
        <v>0</v>
      </c>
      <c r="K28" s="27">
        <v>0</v>
      </c>
      <c r="L28" s="27">
        <v>8870.26</v>
      </c>
      <c r="M28" s="27">
        <v>0</v>
      </c>
      <c r="N28" s="11">
        <v>0</v>
      </c>
      <c r="O28" s="9">
        <v>2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7"/>
      <c r="B29" s="40"/>
      <c r="C29" s="20" t="s">
        <v>42</v>
      </c>
      <c r="D29" s="8">
        <f>SUM(E29:H29)</f>
        <v>66</v>
      </c>
      <c r="E29" s="9">
        <v>43</v>
      </c>
      <c r="F29" s="9">
        <v>8</v>
      </c>
      <c r="G29" s="9">
        <v>13</v>
      </c>
      <c r="H29" s="9">
        <v>2</v>
      </c>
      <c r="I29" s="26">
        <f>SUM(J29:M29)</f>
        <v>1971928.71</v>
      </c>
      <c r="J29" s="27">
        <v>903432.29</v>
      </c>
      <c r="K29" s="27">
        <v>128318.39999999999</v>
      </c>
      <c r="L29" s="27">
        <v>900409.5</v>
      </c>
      <c r="M29" s="27">
        <v>39768.519999999997</v>
      </c>
      <c r="N29" s="9">
        <v>54</v>
      </c>
      <c r="O29" s="9">
        <v>66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7"/>
      <c r="B30" s="40"/>
      <c r="C30" s="21" t="s">
        <v>43</v>
      </c>
      <c r="D30" s="8">
        <f>SUM(E30:H30)</f>
        <v>9</v>
      </c>
      <c r="E30" s="11">
        <v>9</v>
      </c>
      <c r="F30" s="11">
        <v>0</v>
      </c>
      <c r="G30" s="11">
        <v>0</v>
      </c>
      <c r="H30" s="11">
        <v>0</v>
      </c>
      <c r="I30" s="26">
        <f>SUM(J30:M30)</f>
        <v>110150.55</v>
      </c>
      <c r="J30" s="33">
        <v>110150.55</v>
      </c>
      <c r="K30" s="33">
        <v>0</v>
      </c>
      <c r="L30" s="33">
        <v>0</v>
      </c>
      <c r="M30" s="33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thickBot="1" x14ac:dyDescent="0.3">
      <c r="A31" s="38"/>
      <c r="B31" s="41"/>
      <c r="C31" s="34" t="s">
        <v>44</v>
      </c>
      <c r="D31" s="17">
        <f>SUM(E31:H31)</f>
        <v>21</v>
      </c>
      <c r="E31" s="18">
        <v>18</v>
      </c>
      <c r="F31" s="18">
        <v>0</v>
      </c>
      <c r="G31" s="18">
        <v>3</v>
      </c>
      <c r="H31" s="18">
        <v>0</v>
      </c>
      <c r="I31" s="29">
        <f>SUM(J31:M31)</f>
        <v>295183.24</v>
      </c>
      <c r="J31" s="30">
        <v>193852.44</v>
      </c>
      <c r="K31" s="30">
        <v>0</v>
      </c>
      <c r="L31" s="30">
        <v>101330.8</v>
      </c>
      <c r="M31" s="30">
        <v>0</v>
      </c>
      <c r="N31" s="18">
        <v>0</v>
      </c>
      <c r="O31" s="18">
        <v>0</v>
      </c>
      <c r="P31" s="18">
        <v>0</v>
      </c>
      <c r="Q31" s="18">
        <v>0</v>
      </c>
      <c r="R31" s="19">
        <v>0</v>
      </c>
    </row>
    <row r="32" spans="1:18" ht="15.75" x14ac:dyDescent="0.25">
      <c r="D32" s="32">
        <f>SUM(D5:D31)</f>
        <v>563</v>
      </c>
      <c r="E32" s="32">
        <f t="shared" ref="E32:R32" si="3">SUM(E5:E31)</f>
        <v>405</v>
      </c>
      <c r="F32" s="32">
        <f t="shared" si="3"/>
        <v>47</v>
      </c>
      <c r="G32" s="32">
        <f t="shared" si="3"/>
        <v>96</v>
      </c>
      <c r="H32" s="32">
        <f t="shared" si="3"/>
        <v>15</v>
      </c>
      <c r="I32" s="31">
        <f t="shared" si="3"/>
        <v>12078569.020000001</v>
      </c>
      <c r="J32" s="31">
        <f t="shared" si="3"/>
        <v>6104599.0300000012</v>
      </c>
      <c r="K32" s="31">
        <f t="shared" si="3"/>
        <v>1017733.38</v>
      </c>
      <c r="L32" s="31">
        <f t="shared" si="3"/>
        <v>4684582.0999999987</v>
      </c>
      <c r="M32" s="31">
        <f t="shared" si="3"/>
        <v>271654.51</v>
      </c>
      <c r="N32" s="32">
        <f t="shared" si="3"/>
        <v>174</v>
      </c>
      <c r="O32" s="32">
        <f t="shared" si="3"/>
        <v>416</v>
      </c>
      <c r="P32" s="32">
        <f t="shared" si="3"/>
        <v>0</v>
      </c>
      <c r="Q32" s="32">
        <f t="shared" si="3"/>
        <v>0</v>
      </c>
      <c r="R32" s="32">
        <f t="shared" si="3"/>
        <v>0</v>
      </c>
    </row>
  </sheetData>
  <mergeCells count="17">
    <mergeCell ref="J3:M3"/>
    <mergeCell ref="D2:H2"/>
    <mergeCell ref="D3:D4"/>
    <mergeCell ref="E3:H3"/>
    <mergeCell ref="A2:A4"/>
    <mergeCell ref="B2:B4"/>
    <mergeCell ref="C2:C4"/>
    <mergeCell ref="Q2:Q4"/>
    <mergeCell ref="A5:A31"/>
    <mergeCell ref="B5:B31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2019-09-17T14:38:03Z</dcterms:modified>
</cp:coreProperties>
</file>