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<sst xmlns="http://schemas.openxmlformats.org/spreadsheetml/2006/main" count="56" uniqueCount="50">
  <si>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</si>
  <si>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</si>
  <si>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</si>
  <si>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</si>
  <si>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</si>
  <si>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</si>
  <si>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</si>
  <si>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</si>
  <si>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</si>
  <si>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</si>
  <si>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</si>
  <si>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</si>
  <si>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</si>
  <si>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</si>
  <si>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</si>
  <si>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</si>
  <si>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</si>
  <si>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</si>
  <si>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</si>
  <si>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</si>
  <si>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</si>
  <si>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</si>
  <si>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</si>
  <si>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</si>
  <si>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</si>
  <si>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</si>
  <si>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</si>
  <si>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</si>
  <si>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</si>
  <si>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</si>
  <si>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</si>
  <si>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</si>
  <si>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</si>
  <si>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</si>
  <si>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</si>
  <si>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</si>
  <si>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</si>
  <si>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</si>
  <si>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</si>
  <si>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</si>
  <si>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</si>
  <si>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</si>
  <si>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</si>
  <si>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</si>
  <si>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</si>
  <si>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</si>
  <si>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</si>
  <si>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</si>
  <si>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</si>
  <si>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15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</si>
</sst>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M36" sqref="M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37" t="s">
        <v>0</v>
      </c>
      <c r="B2" s="37" t="s">
        <v>1</v>
      </c>
      <c r="C2" s="37" t="s">
        <v>2</v>
      </c>
      <c r="D2" s="37" t="s">
        <v>9</v>
      </c>
      <c r="E2" s="37"/>
      <c r="F2" s="37"/>
      <c r="G2" s="37"/>
      <c r="H2" s="37"/>
      <c r="I2" s="37" t="s">
        <v>16</v>
      </c>
      <c r="J2" s="37"/>
      <c r="K2" s="37"/>
      <c r="L2" s="37"/>
      <c r="M2" s="37"/>
      <c r="N2" s="37" t="s">
        <v>10</v>
      </c>
      <c r="O2" s="37" t="s">
        <v>11</v>
      </c>
      <c r="P2" s="37" t="s">
        <v>12</v>
      </c>
      <c r="Q2" s="37" t="s">
        <v>13</v>
      </c>
      <c r="R2" s="37" t="s">
        <v>14</v>
      </c>
      <c r="S2" s="1"/>
      <c r="T2" s="1"/>
    </row>
    <row r="3" spans="1:20" ht="22.5" customHeight="1" thickBot="1" x14ac:dyDescent="0.3">
      <c r="A3" s="37"/>
      <c r="B3" s="37"/>
      <c r="C3" s="37"/>
      <c r="D3" s="37" t="s">
        <v>3</v>
      </c>
      <c r="E3" s="37" t="s">
        <v>4</v>
      </c>
      <c r="F3" s="37"/>
      <c r="G3" s="37"/>
      <c r="H3" s="37"/>
      <c r="I3" s="37" t="s">
        <v>3</v>
      </c>
      <c r="J3" s="37" t="s">
        <v>4</v>
      </c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0" ht="78" customHeight="1" thickBot="1" x14ac:dyDescent="0.3">
      <c r="A4" s="37"/>
      <c r="B4" s="37"/>
      <c r="C4" s="37"/>
      <c r="D4" s="37"/>
      <c r="E4" s="2" t="s">
        <v>5</v>
      </c>
      <c r="F4" s="2" t="s">
        <v>6</v>
      </c>
      <c r="G4" s="2" t="s">
        <v>7</v>
      </c>
      <c r="H4" s="2" t="s">
        <v>8</v>
      </c>
      <c r="I4" s="37"/>
      <c r="J4" s="2" t="s">
        <v>5</v>
      </c>
      <c r="K4" s="2" t="s">
        <v>6</v>
      </c>
      <c r="L4" s="2" t="s">
        <v>7</v>
      </c>
      <c r="M4" s="2" t="s">
        <v>8</v>
      </c>
      <c r="N4" s="37"/>
      <c r="O4" s="37"/>
      <c r="P4" s="37"/>
      <c r="Q4" s="37"/>
      <c r="R4" s="37"/>
      <c r="S4" s="1"/>
      <c r="T4" s="1"/>
    </row>
    <row r="5" spans="1:20" ht="64.5" x14ac:dyDescent="0.25">
      <c r="A5" s="38" t="s">
        <v>30</v>
      </c>
      <c r="B5" s="41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9"/>
      <c r="B6" s="42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17</v>
      </c>
      <c r="D7" s="8">
        <f t="shared" si="0"/>
        <v>47</v>
      </c>
      <c r="E7" s="9">
        <v>29</v>
      </c>
      <c r="F7" s="9">
        <v>8</v>
      </c>
      <c r="G7" s="9">
        <v>8</v>
      </c>
      <c r="H7" s="9">
        <v>2</v>
      </c>
      <c r="I7" s="23">
        <f t="shared" ref="I7:I19" si="1">SUM(J7:M7)</f>
        <v>1163458.81</v>
      </c>
      <c r="J7" s="25">
        <v>599162.31000000006</v>
      </c>
      <c r="K7" s="24">
        <v>69267.44</v>
      </c>
      <c r="L7" s="24">
        <v>472895.06</v>
      </c>
      <c r="M7" s="24">
        <v>22134</v>
      </c>
      <c r="N7" s="9">
        <v>21</v>
      </c>
      <c r="O7" s="9">
        <v>47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19</v>
      </c>
      <c r="D9" s="8">
        <f t="shared" si="0"/>
        <v>152</v>
      </c>
      <c r="E9" s="9">
        <v>112</v>
      </c>
      <c r="F9" s="9">
        <v>0</v>
      </c>
      <c r="G9" s="9">
        <v>40</v>
      </c>
      <c r="H9" s="9">
        <v>0</v>
      </c>
      <c r="I9" s="23">
        <f t="shared" si="1"/>
        <v>2018189.8399999999</v>
      </c>
      <c r="J9" s="25">
        <v>1661280.72</v>
      </c>
      <c r="K9" s="24">
        <v>0</v>
      </c>
      <c r="L9" s="24">
        <v>356909.12</v>
      </c>
      <c r="M9" s="24">
        <v>0</v>
      </c>
      <c r="N9" s="9">
        <v>18</v>
      </c>
      <c r="O9" s="9">
        <v>147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7" t="s">
        <v>23</v>
      </c>
      <c r="D14" s="8">
        <f t="shared" si="0"/>
        <v>24</v>
      </c>
      <c r="E14" s="9">
        <v>24</v>
      </c>
      <c r="F14" s="9">
        <v>0</v>
      </c>
      <c r="G14" s="9">
        <v>0</v>
      </c>
      <c r="H14" s="9">
        <v>0</v>
      </c>
      <c r="I14" s="23">
        <f t="shared" si="1"/>
        <v>233321.28</v>
      </c>
      <c r="J14" s="24">
        <v>233321.28</v>
      </c>
      <c r="K14" s="24">
        <v>0</v>
      </c>
      <c r="L14" s="24">
        <v>0</v>
      </c>
      <c r="M14" s="24">
        <v>0</v>
      </c>
      <c r="N14" s="9">
        <v>0</v>
      </c>
      <c r="O14" s="9">
        <v>24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18" t="s">
        <v>24</v>
      </c>
      <c r="D15" s="8">
        <f t="shared" si="0"/>
        <v>67</v>
      </c>
      <c r="E15" s="9">
        <v>48</v>
      </c>
      <c r="F15" s="9">
        <v>0</v>
      </c>
      <c r="G15" s="9">
        <v>5</v>
      </c>
      <c r="H15" s="9">
        <v>14</v>
      </c>
      <c r="I15" s="23">
        <f t="shared" si="1"/>
        <v>870919.2</v>
      </c>
      <c r="J15" s="25">
        <v>593729.85</v>
      </c>
      <c r="K15" s="24">
        <v>0</v>
      </c>
      <c r="L15" s="24">
        <v>225421.13</v>
      </c>
      <c r="M15" s="24">
        <v>51768.22</v>
      </c>
      <c r="N15" s="9">
        <v>25</v>
      </c>
      <c r="O15" s="9">
        <v>67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7" t="s">
        <v>25</v>
      </c>
      <c r="D16" s="8">
        <f t="shared" si="0"/>
        <v>133</v>
      </c>
      <c r="E16" s="9">
        <v>96</v>
      </c>
      <c r="F16" s="9">
        <v>14</v>
      </c>
      <c r="G16" s="9">
        <v>21</v>
      </c>
      <c r="H16" s="9">
        <v>2</v>
      </c>
      <c r="I16" s="23">
        <f t="shared" si="1"/>
        <v>2373236.9900000002</v>
      </c>
      <c r="J16" s="24">
        <v>1207580.58</v>
      </c>
      <c r="K16" s="24">
        <v>153542.76</v>
      </c>
      <c r="L16" s="24">
        <v>980865.65</v>
      </c>
      <c r="M16" s="24">
        <v>31248</v>
      </c>
      <c r="N16" s="9">
        <v>32</v>
      </c>
      <c r="O16" s="9">
        <v>127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18" t="s">
        <v>26</v>
      </c>
      <c r="D17" s="8">
        <f t="shared" si="0"/>
        <v>379</v>
      </c>
      <c r="E17" s="9">
        <v>265</v>
      </c>
      <c r="F17" s="9">
        <v>0</v>
      </c>
      <c r="G17" s="9">
        <v>54</v>
      </c>
      <c r="H17" s="9">
        <v>60</v>
      </c>
      <c r="I17" s="23">
        <f t="shared" si="1"/>
        <v>4052019.09</v>
      </c>
      <c r="J17" s="25">
        <v>2963849.53</v>
      </c>
      <c r="K17" s="24">
        <v>0</v>
      </c>
      <c r="L17" s="24">
        <v>516922.96</v>
      </c>
      <c r="M17" s="24">
        <v>571246.6</v>
      </c>
      <c r="N17" s="9">
        <v>115</v>
      </c>
      <c r="O17" s="9">
        <v>352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29320.77</v>
      </c>
      <c r="J28" s="24">
        <v>0</v>
      </c>
      <c r="K28" s="24">
        <v>0</v>
      </c>
      <c r="L28" s="24">
        <v>29320.77</v>
      </c>
      <c r="M28" s="24">
        <v>0</v>
      </c>
      <c r="N28" s="9">
        <v>3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7" t="s">
        <v>37</v>
      </c>
      <c r="D29" s="8">
        <f t="shared" ref="D29:D35" si="4">SUM(E29:H29)</f>
        <v>69</v>
      </c>
      <c r="E29" s="9">
        <v>41</v>
      </c>
      <c r="F29" s="9">
        <v>13</v>
      </c>
      <c r="G29" s="9">
        <v>13</v>
      </c>
      <c r="H29" s="9">
        <v>2</v>
      </c>
      <c r="I29" s="23">
        <f t="shared" si="3"/>
        <v>2177221.17</v>
      </c>
      <c r="J29" s="25">
        <v>937425.28</v>
      </c>
      <c r="K29" s="24">
        <v>225119.18</v>
      </c>
      <c r="L29" s="24">
        <v>971710.71</v>
      </c>
      <c r="M29" s="24">
        <v>42966</v>
      </c>
      <c r="N29" s="9">
        <v>29</v>
      </c>
      <c r="O29" s="9">
        <v>69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9"/>
      <c r="B33" s="42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9"/>
      <c r="B34" s="42"/>
      <c r="C34" s="29" t="s">
        <v>48</v>
      </c>
      <c r="D34" s="8">
        <f>SUM(E34:H34)</f>
        <v>54</v>
      </c>
      <c r="E34" s="9">
        <v>41</v>
      </c>
      <c r="F34" s="9">
        <v>0</v>
      </c>
      <c r="G34" s="9">
        <v>10</v>
      </c>
      <c r="H34" s="9">
        <v>3</v>
      </c>
      <c r="I34" s="23">
        <f>SUM(J34:M34)</f>
        <v>1418912.07</v>
      </c>
      <c r="J34" s="24">
        <v>880086.9</v>
      </c>
      <c r="K34" s="24">
        <v>0</v>
      </c>
      <c r="L34" s="24">
        <v>498007.47</v>
      </c>
      <c r="M34" s="24">
        <v>40817.699999999997</v>
      </c>
      <c r="N34" s="9">
        <v>23</v>
      </c>
      <c r="O34" s="9">
        <v>54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0"/>
      <c r="B35" s="43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931</v>
      </c>
      <c r="E36" s="27">
        <f t="shared" ref="E36:R36" si="5">SUM(E5:E35)</f>
        <v>656</v>
      </c>
      <c r="F36" s="27">
        <f t="shared" si="5"/>
        <v>35</v>
      </c>
      <c r="G36" s="27">
        <f t="shared" si="5"/>
        <v>154</v>
      </c>
      <c r="H36" s="27">
        <f t="shared" si="5"/>
        <v>86</v>
      </c>
      <c r="I36" s="26">
        <f>SUM(I5:I35)</f>
        <v>14395189.220000001</v>
      </c>
      <c r="J36" s="26">
        <f t="shared" si="5"/>
        <v>9076436.4499999993</v>
      </c>
      <c r="K36" s="26">
        <f t="shared" si="5"/>
        <v>447929.38</v>
      </c>
      <c r="L36" s="26">
        <f t="shared" si="5"/>
        <v>4052052.87</v>
      </c>
      <c r="M36" s="26">
        <f t="shared" si="5"/>
        <v>818770.5199999999</v>
      </c>
      <c r="N36" s="27">
        <f t="shared" si="5"/>
        <v>266</v>
      </c>
      <c r="O36" s="27">
        <f>SUM(O5:O35)</f>
        <v>890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  <mergeCell ref="A5:A35"/>
    <mergeCell ref="B5:B35"/>
    <mergeCell ref="Q2:Q4"/>
    <mergeCell ref="R2:R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2023-11-16T07:19:03Z</dcterms:modified>
</cp:coreProperties>
</file>