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 refMode="R1C1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D36" i="2" l="1"/>
  <c r="I36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<sst xmlns="http://schemas.openxmlformats.org/spreadsheetml/2006/main" count="56" uniqueCount="50">
  <si>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</si>
  <si>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</si>
  <si>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</si>
  <si>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</si>
  <si>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</si>
  <si>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</si>
  <si>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</si>
  <si>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</si>
  <si>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</si>
  <si>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</si>
  <si>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</si>
  <si>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</si>
  <si>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</si>
  <si>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</si>
  <si>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</si>
  <si>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</si>
  <si>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</si>
  <si>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</si>
  <si>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</si>
  <si>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</si>
  <si>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</si>
  <si>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</si>
  <si>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</si>
  <si>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</si>
  <si>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</si>
  <si>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</si>
  <si>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</si>
  <si>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</si>
  <si>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</si>
  <si>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</si>
  <si>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</si>
  <si>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</si>
  <si>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</si>
  <si>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</si>
  <si>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</si>
  <si>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</si>
  <si>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</si>
  <si>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</si>
  <si>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</si>
  <si>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29 Выблрочное наблюдение труда мигрантов</t>
  </si>
  <si>
    <t>31 Выборочное наблюдение использования суточного фонда времени населением</t>
  </si>
  <si>
    <t>2 Сельскохозяйственная микроперепись 2021 г.</t>
  </si>
  <si>
    <t xml:space="preserve">1 Социально-демографическое обследование (микроперепись населения)  </t>
  </si>
  <si>
    <t>9 Федеральное статистической наблюдение за деятельностью субъектов малого и среднего предпринимательства в  году по итогам  года в Республике Крым</t>
  </si>
  <si>
    <t>18 Наблюдение за затратами на производство и продажу продукции (товаров,работ,услуг) за г.</t>
  </si>
  <si>
    <t>22 Деятельность микропредприятий по итогам  года</t>
  </si>
  <si>
    <t>27 Выборочное обследование поведенческих факторов влияющих на состояние здоровья населения в  году</t>
  </si>
  <si>
    <t>28 Всероссийская перептсь населения  года</t>
  </si>
  <si>
    <t>30 Выборочное статистическое наблюдение состояния здоровья населения в 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</si>
  <si>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20 июня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</si>
</sst>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4" fontId="4" fillId="0" borderId="2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O39" sqref="O39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0" ht="20.25" customHeight="1" thickBot="1" x14ac:dyDescent="0.3">
      <c r="A2" s="37" t="s">
        <v>0</v>
      </c>
      <c r="B2" s="37" t="s">
        <v>1</v>
      </c>
      <c r="C2" s="37" t="s">
        <v>2</v>
      </c>
      <c r="D2" s="37" t="s">
        <v>9</v>
      </c>
      <c r="E2" s="37"/>
      <c r="F2" s="37"/>
      <c r="G2" s="37"/>
      <c r="H2" s="37"/>
      <c r="I2" s="37" t="s">
        <v>16</v>
      </c>
      <c r="J2" s="37"/>
      <c r="K2" s="37"/>
      <c r="L2" s="37"/>
      <c r="M2" s="37"/>
      <c r="N2" s="37" t="s">
        <v>10</v>
      </c>
      <c r="O2" s="37" t="s">
        <v>11</v>
      </c>
      <c r="P2" s="37" t="s">
        <v>12</v>
      </c>
      <c r="Q2" s="37" t="s">
        <v>13</v>
      </c>
      <c r="R2" s="37" t="s">
        <v>14</v>
      </c>
      <c r="S2" s="1"/>
      <c r="T2" s="1"/>
    </row>
    <row r="3" spans="1:20" ht="22.5" customHeight="1" thickBot="1" x14ac:dyDescent="0.3">
      <c r="A3" s="37"/>
      <c r="B3" s="37"/>
      <c r="C3" s="37"/>
      <c r="D3" s="37" t="s">
        <v>3</v>
      </c>
      <c r="E3" s="37" t="s">
        <v>4</v>
      </c>
      <c r="F3" s="37"/>
      <c r="G3" s="37"/>
      <c r="H3" s="37"/>
      <c r="I3" s="37" t="s">
        <v>3</v>
      </c>
      <c r="J3" s="37" t="s">
        <v>4</v>
      </c>
      <c r="K3" s="37"/>
      <c r="L3" s="37"/>
      <c r="M3" s="37"/>
      <c r="N3" s="37"/>
      <c r="O3" s="37"/>
      <c r="P3" s="37"/>
      <c r="Q3" s="37"/>
      <c r="R3" s="37"/>
      <c r="S3" s="1"/>
      <c r="T3" s="1"/>
    </row>
    <row r="4" spans="1:20" ht="78" customHeight="1" thickBot="1" x14ac:dyDescent="0.3">
      <c r="A4" s="37"/>
      <c r="B4" s="37"/>
      <c r="C4" s="37"/>
      <c r="D4" s="37"/>
      <c r="E4" s="2" t="s">
        <v>5</v>
      </c>
      <c r="F4" s="2" t="s">
        <v>6</v>
      </c>
      <c r="G4" s="2" t="s">
        <v>7</v>
      </c>
      <c r="H4" s="2" t="s">
        <v>8</v>
      </c>
      <c r="I4" s="37"/>
      <c r="J4" s="2" t="s">
        <v>5</v>
      </c>
      <c r="K4" s="2" t="s">
        <v>6</v>
      </c>
      <c r="L4" s="2" t="s">
        <v>7</v>
      </c>
      <c r="M4" s="2" t="s">
        <v>8</v>
      </c>
      <c r="N4" s="37"/>
      <c r="O4" s="37"/>
      <c r="P4" s="37"/>
      <c r="Q4" s="37"/>
      <c r="R4" s="37"/>
      <c r="S4" s="1"/>
      <c r="T4" s="1"/>
    </row>
    <row r="5" spans="1:20" ht="64.5" x14ac:dyDescent="0.25">
      <c r="A5" s="38" t="s">
        <v>30</v>
      </c>
      <c r="B5" s="41" t="s">
        <v>15</v>
      </c>
      <c r="C5" s="4" t="s">
        <v>42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26.25" x14ac:dyDescent="0.25">
      <c r="A6" s="39"/>
      <c r="B6" s="42"/>
      <c r="C6" s="3" t="s">
        <v>41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9"/>
      <c r="B7" s="42"/>
      <c r="C7" s="3" t="s">
        <v>17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3">
        <f t="shared" ref="I7:I19" si="1">SUM(J7:M7)</f>
        <v>0</v>
      </c>
      <c r="J7" s="25">
        <v>0</v>
      </c>
      <c r="K7" s="24">
        <v>0</v>
      </c>
      <c r="L7" s="24">
        <v>0</v>
      </c>
      <c r="M7" s="24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39"/>
      <c r="B8" s="42"/>
      <c r="C8" s="3" t="s">
        <v>18</v>
      </c>
      <c r="D8" s="8">
        <f t="shared" si="0"/>
        <v>0</v>
      </c>
      <c r="E8" s="9">
        <v>0</v>
      </c>
      <c r="F8" s="9">
        <v>0</v>
      </c>
      <c r="G8" s="9">
        <v>0</v>
      </c>
      <c r="H8" s="9">
        <v>0</v>
      </c>
      <c r="I8" s="23">
        <f t="shared" si="1"/>
        <v>0</v>
      </c>
      <c r="J8" s="24">
        <v>0</v>
      </c>
      <c r="K8" s="24">
        <v>0</v>
      </c>
      <c r="L8" s="24">
        <v>0</v>
      </c>
      <c r="M8" s="24">
        <v>0</v>
      </c>
      <c r="N8" s="9">
        <v>0</v>
      </c>
      <c r="O8" s="9">
        <v>0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9"/>
      <c r="B9" s="42"/>
      <c r="C9" s="3" t="s">
        <v>19</v>
      </c>
      <c r="D9" s="8">
        <f t="shared" si="0"/>
        <v>39</v>
      </c>
      <c r="E9" s="9">
        <v>29</v>
      </c>
      <c r="F9" s="9">
        <v>0</v>
      </c>
      <c r="G9" s="9">
        <v>10</v>
      </c>
      <c r="H9" s="9">
        <v>0</v>
      </c>
      <c r="I9" s="23">
        <f t="shared" si="1"/>
        <v>519886.91000000003</v>
      </c>
      <c r="J9" s="25">
        <v>430656.51</v>
      </c>
      <c r="K9" s="24">
        <v>0</v>
      </c>
      <c r="L9" s="24">
        <v>89230.399999999994</v>
      </c>
      <c r="M9" s="24">
        <v>0</v>
      </c>
      <c r="N9" s="9">
        <v>11</v>
      </c>
      <c r="O9" s="9">
        <v>39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9"/>
      <c r="B10" s="42"/>
      <c r="C10" s="3" t="s">
        <v>20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9"/>
      <c r="B11" s="42"/>
      <c r="C11" s="3" t="s">
        <v>21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5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9"/>
      <c r="B12" s="42"/>
      <c r="C12" s="5" t="s">
        <v>22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9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9"/>
      <c r="B13" s="42"/>
      <c r="C13" s="17" t="s">
        <v>43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5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9"/>
      <c r="B14" s="42"/>
      <c r="C14" s="17" t="s">
        <v>23</v>
      </c>
      <c r="D14" s="8">
        <f t="shared" si="0"/>
        <v>16</v>
      </c>
      <c r="E14" s="9">
        <v>16</v>
      </c>
      <c r="F14" s="9">
        <v>0</v>
      </c>
      <c r="G14" s="9">
        <v>0</v>
      </c>
      <c r="H14" s="9">
        <v>0</v>
      </c>
      <c r="I14" s="23">
        <f t="shared" si="1"/>
        <v>155547.51999999999</v>
      </c>
      <c r="J14" s="24">
        <v>155547.51999999999</v>
      </c>
      <c r="K14" s="24">
        <v>0</v>
      </c>
      <c r="L14" s="24">
        <v>0</v>
      </c>
      <c r="M14" s="24">
        <v>0</v>
      </c>
      <c r="N14" s="9">
        <v>0</v>
      </c>
      <c r="O14" s="9">
        <v>16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9"/>
      <c r="B15" s="42"/>
      <c r="C15" s="18" t="s">
        <v>24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3">
        <f t="shared" si="1"/>
        <v>0</v>
      </c>
      <c r="J15" s="25">
        <v>0</v>
      </c>
      <c r="K15" s="24">
        <v>0</v>
      </c>
      <c r="L15" s="24">
        <v>0</v>
      </c>
      <c r="M15" s="24">
        <v>0</v>
      </c>
      <c r="N15" s="9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9"/>
      <c r="B16" s="42"/>
      <c r="C16" s="17" t="s">
        <v>25</v>
      </c>
      <c r="D16" s="8">
        <f t="shared" si="0"/>
        <v>77</v>
      </c>
      <c r="E16" s="9">
        <v>49</v>
      </c>
      <c r="F16" s="9">
        <v>13</v>
      </c>
      <c r="G16" s="9">
        <v>13</v>
      </c>
      <c r="H16" s="9">
        <v>2</v>
      </c>
      <c r="I16" s="23">
        <f t="shared" si="1"/>
        <v>2057968.98</v>
      </c>
      <c r="J16" s="24">
        <v>1022609.55</v>
      </c>
      <c r="K16" s="24">
        <v>142575.42000000001</v>
      </c>
      <c r="L16" s="24">
        <v>861536.01</v>
      </c>
      <c r="M16" s="24">
        <v>31248</v>
      </c>
      <c r="N16" s="9">
        <v>34</v>
      </c>
      <c r="O16" s="9">
        <v>77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9"/>
      <c r="B17" s="42"/>
      <c r="C17" s="18" t="s">
        <v>26</v>
      </c>
      <c r="D17" s="8">
        <f t="shared" si="0"/>
        <v>204</v>
      </c>
      <c r="E17" s="9">
        <v>144</v>
      </c>
      <c r="F17" s="9">
        <v>0</v>
      </c>
      <c r="G17" s="9">
        <v>30</v>
      </c>
      <c r="H17" s="9">
        <v>30</v>
      </c>
      <c r="I17" s="23">
        <f t="shared" si="1"/>
        <v>2209083.66</v>
      </c>
      <c r="J17" s="25">
        <v>1634973.04</v>
      </c>
      <c r="K17" s="24">
        <v>0</v>
      </c>
      <c r="L17" s="24">
        <v>288848.37</v>
      </c>
      <c r="M17" s="24">
        <v>285262.25</v>
      </c>
      <c r="N17" s="9">
        <v>71</v>
      </c>
      <c r="O17" s="9">
        <v>177</v>
      </c>
      <c r="P17" s="11">
        <v>0</v>
      </c>
      <c r="Q17" s="11">
        <v>0</v>
      </c>
      <c r="R17" s="12">
        <v>0</v>
      </c>
    </row>
    <row r="18" spans="1:18" ht="77.25" x14ac:dyDescent="0.25">
      <c r="A18" s="39"/>
      <c r="B18" s="42"/>
      <c r="C18" s="19" t="s">
        <v>27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9"/>
      <c r="B19" s="42"/>
      <c r="C19" s="20" t="s">
        <v>28</v>
      </c>
      <c r="D19" s="8">
        <f t="shared" si="0"/>
        <v>0</v>
      </c>
      <c r="E19" s="9">
        <v>0</v>
      </c>
      <c r="F19" s="9">
        <v>0</v>
      </c>
      <c r="G19" s="9">
        <v>0</v>
      </c>
      <c r="H19" s="9">
        <v>0</v>
      </c>
      <c r="I19" s="23">
        <f t="shared" si="1"/>
        <v>0</v>
      </c>
      <c r="J19" s="25">
        <v>0</v>
      </c>
      <c r="K19" s="24">
        <v>0</v>
      </c>
      <c r="L19" s="24">
        <v>0</v>
      </c>
      <c r="M19" s="24">
        <v>0</v>
      </c>
      <c r="N19" s="9">
        <v>0</v>
      </c>
      <c r="O19" s="9">
        <v>0</v>
      </c>
      <c r="P19" s="11">
        <v>0</v>
      </c>
      <c r="Q19" s="11">
        <v>0</v>
      </c>
      <c r="R19" s="12"/>
    </row>
    <row r="20" spans="1:18" ht="39" x14ac:dyDescent="0.25">
      <c r="A20" s="39"/>
      <c r="B20" s="42"/>
      <c r="C20" s="17" t="s">
        <v>29</v>
      </c>
      <c r="D20" s="8">
        <f t="shared" si="0"/>
        <v>58</v>
      </c>
      <c r="E20" s="9">
        <v>41</v>
      </c>
      <c r="F20" s="9">
        <v>0</v>
      </c>
      <c r="G20" s="9">
        <v>12</v>
      </c>
      <c r="H20" s="9">
        <v>5</v>
      </c>
      <c r="I20" s="25">
        <f t="shared" ref="I20:I26" si="2">SUM(J20:M20)</f>
        <v>1737142.65</v>
      </c>
      <c r="J20" s="24">
        <v>1013050.75</v>
      </c>
      <c r="K20" s="24">
        <v>0</v>
      </c>
      <c r="L20" s="24">
        <v>645971.9</v>
      </c>
      <c r="M20" s="24">
        <v>78120</v>
      </c>
      <c r="N20" s="9">
        <v>22</v>
      </c>
      <c r="O20" s="9">
        <v>41</v>
      </c>
      <c r="P20" s="9">
        <v>0</v>
      </c>
      <c r="Q20" s="9">
        <v>0</v>
      </c>
      <c r="R20" s="10"/>
    </row>
    <row r="21" spans="1:18" ht="68.25" customHeight="1" x14ac:dyDescent="0.25">
      <c r="A21" s="39"/>
      <c r="B21" s="42"/>
      <c r="C21" s="21" t="s">
        <v>31</v>
      </c>
      <c r="D21" s="8">
        <f t="shared" si="0"/>
        <v>0</v>
      </c>
      <c r="E21" s="9">
        <v>0</v>
      </c>
      <c r="F21" s="9">
        <v>0</v>
      </c>
      <c r="G21" s="9">
        <v>0</v>
      </c>
      <c r="H21" s="9">
        <v>0</v>
      </c>
      <c r="I21" s="25">
        <f t="shared" si="2"/>
        <v>0</v>
      </c>
      <c r="J21" s="25">
        <v>0</v>
      </c>
      <c r="K21" s="24">
        <v>0</v>
      </c>
      <c r="L21" s="24">
        <v>0</v>
      </c>
      <c r="M21" s="24">
        <v>0</v>
      </c>
      <c r="N21" s="9">
        <v>0</v>
      </c>
      <c r="O21" s="9">
        <v>0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9"/>
      <c r="B22" s="42"/>
      <c r="C22" s="20" t="s">
        <v>44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9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9"/>
      <c r="B23" s="42"/>
      <c r="C23" s="20" t="s">
        <v>32</v>
      </c>
      <c r="D23" s="8">
        <f t="shared" si="0"/>
        <v>3</v>
      </c>
      <c r="E23" s="9">
        <v>0</v>
      </c>
      <c r="F23" s="9">
        <v>0</v>
      </c>
      <c r="G23" s="9">
        <v>0</v>
      </c>
      <c r="H23" s="9">
        <v>3</v>
      </c>
      <c r="I23" s="25">
        <f t="shared" si="2"/>
        <v>58590</v>
      </c>
      <c r="J23" s="25">
        <v>0</v>
      </c>
      <c r="K23" s="24">
        <v>0</v>
      </c>
      <c r="L23" s="24">
        <v>0</v>
      </c>
      <c r="M23" s="24">
        <v>58590</v>
      </c>
      <c r="N23" s="9">
        <v>0</v>
      </c>
      <c r="O23" s="9">
        <v>3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9"/>
      <c r="B24" s="42"/>
      <c r="C24" s="20" t="s">
        <v>33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9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9"/>
      <c r="B25" s="42"/>
      <c r="C25" s="20" t="s">
        <v>34</v>
      </c>
      <c r="D25" s="8">
        <f t="shared" si="0"/>
        <v>0</v>
      </c>
      <c r="E25" s="9">
        <v>0</v>
      </c>
      <c r="F25" s="9">
        <v>0</v>
      </c>
      <c r="G25" s="9">
        <v>0</v>
      </c>
      <c r="H25" s="9">
        <v>0</v>
      </c>
      <c r="I25" s="25">
        <f t="shared" si="2"/>
        <v>0</v>
      </c>
      <c r="J25" s="25">
        <v>0</v>
      </c>
      <c r="K25" s="24">
        <v>0</v>
      </c>
      <c r="L25" s="24">
        <v>0</v>
      </c>
      <c r="M25" s="24">
        <v>0</v>
      </c>
      <c r="N25" s="9">
        <v>0</v>
      </c>
      <c r="O25" s="9">
        <v>0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9"/>
      <c r="B26" s="42"/>
      <c r="C26" s="20" t="s">
        <v>45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9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9"/>
      <c r="B27" s="42"/>
      <c r="C27" s="17" t="s">
        <v>35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5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9"/>
      <c r="B28" s="42"/>
      <c r="C28" s="20" t="s">
        <v>36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3">
        <f t="shared" si="3"/>
        <v>39010.019999999997</v>
      </c>
      <c r="J28" s="24">
        <v>0</v>
      </c>
      <c r="K28" s="24">
        <v>0</v>
      </c>
      <c r="L28" s="24">
        <v>39010.019999999997</v>
      </c>
      <c r="M28" s="24">
        <v>0</v>
      </c>
      <c r="N28" s="9">
        <v>3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9"/>
      <c r="B29" s="42"/>
      <c r="C29" s="17" t="s">
        <v>37</v>
      </c>
      <c r="D29" s="8">
        <f t="shared" ref="D29:D35" si="4">SUM(E29:H29)</f>
        <v>0</v>
      </c>
      <c r="E29" s="9">
        <v>0</v>
      </c>
      <c r="F29" s="9">
        <v>0</v>
      </c>
      <c r="G29" s="9">
        <v>0</v>
      </c>
      <c r="H29" s="9">
        <v>0</v>
      </c>
      <c r="I29" s="23">
        <f t="shared" si="3"/>
        <v>0</v>
      </c>
      <c r="J29" s="25">
        <v>0</v>
      </c>
      <c r="K29" s="24">
        <v>0</v>
      </c>
      <c r="L29" s="24">
        <v>0</v>
      </c>
      <c r="M29" s="24">
        <v>0</v>
      </c>
      <c r="N29" s="9">
        <v>0</v>
      </c>
      <c r="O29" s="9">
        <v>0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9"/>
      <c r="B30" s="42"/>
      <c r="C30" s="18" t="s">
        <v>38</v>
      </c>
      <c r="D30" s="8">
        <f t="shared" si="4"/>
        <v>0</v>
      </c>
      <c r="E30" s="11">
        <v>0</v>
      </c>
      <c r="F30" s="11">
        <v>0</v>
      </c>
      <c r="G30" s="11">
        <v>0</v>
      </c>
      <c r="H30" s="11">
        <v>0</v>
      </c>
      <c r="I30" s="23">
        <f t="shared" si="3"/>
        <v>0</v>
      </c>
      <c r="J30" s="24">
        <v>0</v>
      </c>
      <c r="K30" s="24">
        <v>0</v>
      </c>
      <c r="L30" s="24">
        <v>0</v>
      </c>
      <c r="M30" s="24">
        <v>0</v>
      </c>
      <c r="N30" s="9">
        <v>0</v>
      </c>
      <c r="O30" s="9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39"/>
      <c r="B31" s="42"/>
      <c r="C31" s="29" t="s">
        <v>46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5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39"/>
      <c r="B32" s="42"/>
      <c r="C32" s="29" t="s">
        <v>47</v>
      </c>
      <c r="D32" s="8">
        <f t="shared" si="4"/>
        <v>0</v>
      </c>
      <c r="E32" s="11">
        <v>0</v>
      </c>
      <c r="F32" s="11">
        <v>0</v>
      </c>
      <c r="G32" s="11">
        <v>0</v>
      </c>
      <c r="H32" s="11">
        <v>0</v>
      </c>
      <c r="I32" s="23">
        <f t="shared" si="3"/>
        <v>0</v>
      </c>
      <c r="J32" s="24">
        <v>0</v>
      </c>
      <c r="K32" s="24">
        <v>0</v>
      </c>
      <c r="L32" s="24">
        <v>0</v>
      </c>
      <c r="M32" s="24">
        <v>0</v>
      </c>
      <c r="N32" s="9">
        <v>0</v>
      </c>
      <c r="O32" s="9">
        <v>0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39"/>
      <c r="B33" s="42"/>
      <c r="C33" s="29" t="s">
        <v>39</v>
      </c>
      <c r="D33" s="8">
        <f t="shared" si="4"/>
        <v>0</v>
      </c>
      <c r="E33" s="9">
        <v>0</v>
      </c>
      <c r="F33" s="9">
        <v>0</v>
      </c>
      <c r="G33" s="9"/>
      <c r="H33" s="9">
        <v>0</v>
      </c>
      <c r="I33" s="23">
        <f>SUM(J33:M33)</f>
        <v>0</v>
      </c>
      <c r="J33" s="25">
        <v>0</v>
      </c>
      <c r="K33" s="24">
        <v>0</v>
      </c>
      <c r="L33" s="24">
        <v>0</v>
      </c>
      <c r="M33" s="24">
        <v>0</v>
      </c>
      <c r="N33" s="9">
        <v>0</v>
      </c>
      <c r="O33" s="9">
        <v>0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39"/>
      <c r="B34" s="42"/>
      <c r="C34" s="29" t="s">
        <v>48</v>
      </c>
      <c r="D34" s="8">
        <f>SUM(E34:H34)</f>
        <v>0</v>
      </c>
      <c r="E34" s="9">
        <v>0</v>
      </c>
      <c r="F34" s="9">
        <v>0</v>
      </c>
      <c r="G34" s="9">
        <v>0</v>
      </c>
      <c r="H34" s="9">
        <v>0</v>
      </c>
      <c r="I34" s="23">
        <f>SUM(J34:M34)</f>
        <v>0</v>
      </c>
      <c r="J34" s="24">
        <v>0</v>
      </c>
      <c r="K34" s="24">
        <v>0</v>
      </c>
      <c r="L34" s="24">
        <v>0</v>
      </c>
      <c r="M34" s="24">
        <v>0</v>
      </c>
      <c r="N34" s="9">
        <v>0</v>
      </c>
      <c r="O34" s="9">
        <v>0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40"/>
      <c r="B35" s="43"/>
      <c r="C35" s="30" t="s">
        <v>40</v>
      </c>
      <c r="D35" s="31">
        <f t="shared" si="4"/>
        <v>0</v>
      </c>
      <c r="E35" s="32">
        <v>0</v>
      </c>
      <c r="F35" s="32">
        <v>0</v>
      </c>
      <c r="G35" s="32">
        <v>0</v>
      </c>
      <c r="H35" s="32">
        <v>0</v>
      </c>
      <c r="I35" s="33">
        <f t="shared" si="3"/>
        <v>0</v>
      </c>
      <c r="J35" s="36">
        <v>0</v>
      </c>
      <c r="K35" s="34">
        <v>0</v>
      </c>
      <c r="L35" s="34">
        <v>0</v>
      </c>
      <c r="M35" s="34">
        <v>0</v>
      </c>
      <c r="N35" s="32">
        <v>0</v>
      </c>
      <c r="O35" s="32">
        <v>0</v>
      </c>
      <c r="P35" s="32">
        <v>0</v>
      </c>
      <c r="Q35" s="32">
        <v>0</v>
      </c>
      <c r="R35" s="35">
        <v>0</v>
      </c>
    </row>
    <row r="36" spans="1:18" ht="15.75" x14ac:dyDescent="0.25">
      <c r="D36" s="27">
        <f>SUM(D5:D35)</f>
        <v>400</v>
      </c>
      <c r="E36" s="27">
        <f t="shared" ref="E36:R36" si="5">SUM(E5:E35)</f>
        <v>279</v>
      </c>
      <c r="F36" s="27">
        <f t="shared" si="5"/>
        <v>13</v>
      </c>
      <c r="G36" s="27">
        <f t="shared" si="5"/>
        <v>68</v>
      </c>
      <c r="H36" s="27">
        <f t="shared" si="5"/>
        <v>40</v>
      </c>
      <c r="I36" s="26">
        <f>SUM(I5:I35)</f>
        <v>6777229.7400000002</v>
      </c>
      <c r="J36" s="26">
        <f t="shared" si="5"/>
        <v>4256837.37</v>
      </c>
      <c r="K36" s="26">
        <f t="shared" si="5"/>
        <v>142575.42000000001</v>
      </c>
      <c r="L36" s="26">
        <f t="shared" si="5"/>
        <v>1924596.7000000002</v>
      </c>
      <c r="M36" s="26">
        <f t="shared" si="5"/>
        <v>453220.25</v>
      </c>
      <c r="N36" s="27">
        <f t="shared" si="5"/>
        <v>141</v>
      </c>
      <c r="O36" s="27">
        <f>SUM(O5:O35)</f>
        <v>353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8"/>
    </row>
    <row r="41" spans="1:18" x14ac:dyDescent="0.25">
      <c r="I41" s="28"/>
    </row>
  </sheetData>
  <mergeCells count="17"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  <mergeCell ref="A5:A35"/>
    <mergeCell ref="B5:B35"/>
    <mergeCell ref="Q2:Q4"/>
    <mergeCell ref="R2:R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2024-06-21T12:54:03Z</dcterms:modified>
</cp:coreProperties>
</file>