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 refMode="R1C1"/>
</workbook>
</file>

<file path=xl/calcChain.xml><?xml version="1.0" encoding="utf-8"?>
<calcChain xmlns="http://schemas.openxmlformats.org/spreadsheetml/2006/main">
  <c r="M33" i="2" l="1"/>
  <c r="L33" i="2"/>
  <c r="J33" i="2"/>
  <c r="D17" i="2"/>
  <c r="E33" i="2"/>
  <c r="F33" i="2"/>
  <c r="G33" i="2"/>
  <c r="H33" i="2"/>
  <c r="K33" i="2"/>
  <c r="N33" i="2"/>
  <c r="O33" i="2"/>
  <c r="P33" i="2"/>
  <c r="Q33" i="2"/>
  <c r="R33" i="2"/>
  <c r="I32" i="2"/>
  <c r="D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33" i="2" s="1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D33" i="2" s="1"/>
  <c r="I17" i="2"/>
</calcChain>
</file>

<file path=xl/sharedStrings.xml><?xml version="1.0" encoding="utf-8"?>
<sst xmlns="http://schemas.openxmlformats.org/spreadsheetml/2006/main" count="53" uniqueCount="47">
  <si>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</si>
  <si>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</si>
  <si>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</si>
  <si>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</si>
  <si>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</si>
  <si>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</si>
  <si>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</si>
  <si>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</si>
  <si>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</si>
  <si>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</si>
  <si>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</si>
  <si>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</si>
  <si>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</si>
  <si>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</si>
  <si>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</si>
  <si>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</si>
  <si>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</si>
  <si>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</si>
  <si>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</si>
  <si>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</si>
  <si>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</si>
  <si>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</si>
  <si>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</si>
  <si>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</si>
  <si>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</si>
  <si>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</si>
  <si>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</si>
  <si>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</si>
  <si>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</si>
  <si>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</si>
  <si>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</si>
  <si>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</si>
  <si>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</si>
  <si>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</si>
  <si>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</si>
  <si>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</si>
  <si>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</si>
  <si>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</si>
  <si>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</si>
  <si>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</si>
  <si>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</si>
  <si>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</si>
  <si>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</si>
  <si>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</si>
  <si>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</si>
  <si>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</si>
  <si>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20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</si>
</sst>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4" fontId="0" fillId="0" borderId="0" xfId="0" applyNumberFormat="1"/>
    <xf numFmtId="0" fontId="4" fillId="0" borderId="14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6" fillId="0" borderId="2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8"/>
  <sheetViews>
    <sheetView tabSelected="1" zoomScale="75" zoomScaleNormal="75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O32" sqref="O32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44" t="s">
        <v>0</v>
      </c>
      <c r="B2" s="44" t="s">
        <v>1</v>
      </c>
      <c r="C2" s="44" t="s">
        <v>2</v>
      </c>
      <c r="D2" s="44" t="s">
        <v>9</v>
      </c>
      <c r="E2" s="44"/>
      <c r="F2" s="44"/>
      <c r="G2" s="44"/>
      <c r="H2" s="44"/>
      <c r="I2" s="44" t="s">
        <v>16</v>
      </c>
      <c r="J2" s="44"/>
      <c r="K2" s="44"/>
      <c r="L2" s="44"/>
      <c r="M2" s="44"/>
      <c r="N2" s="44" t="s">
        <v>10</v>
      </c>
      <c r="O2" s="44" t="s">
        <v>11</v>
      </c>
      <c r="P2" s="44" t="s">
        <v>12</v>
      </c>
      <c r="Q2" s="44" t="s">
        <v>13</v>
      </c>
      <c r="R2" s="44" t="s">
        <v>14</v>
      </c>
      <c r="S2" s="1"/>
      <c r="T2" s="1"/>
    </row>
    <row r="3" spans="1:20" ht="22.5" customHeight="1" thickBot="1" x14ac:dyDescent="0.3">
      <c r="A3" s="44"/>
      <c r="B3" s="44"/>
      <c r="C3" s="44"/>
      <c r="D3" s="44" t="s">
        <v>3</v>
      </c>
      <c r="E3" s="44" t="s">
        <v>4</v>
      </c>
      <c r="F3" s="44"/>
      <c r="G3" s="44"/>
      <c r="H3" s="44"/>
      <c r="I3" s="44" t="s">
        <v>3</v>
      </c>
      <c r="J3" s="44" t="s">
        <v>4</v>
      </c>
      <c r="K3" s="44"/>
      <c r="L3" s="44"/>
      <c r="M3" s="44"/>
      <c r="N3" s="44"/>
      <c r="O3" s="44"/>
      <c r="P3" s="44"/>
      <c r="Q3" s="44"/>
      <c r="R3" s="44"/>
      <c r="S3" s="1"/>
      <c r="T3" s="1"/>
    </row>
    <row r="4" spans="1:20" ht="78" customHeight="1" thickBot="1" x14ac:dyDescent="0.3">
      <c r="A4" s="44"/>
      <c r="B4" s="44"/>
      <c r="C4" s="44"/>
      <c r="D4" s="44"/>
      <c r="E4" s="2" t="s">
        <v>5</v>
      </c>
      <c r="F4" s="2" t="s">
        <v>6</v>
      </c>
      <c r="G4" s="2" t="s">
        <v>7</v>
      </c>
      <c r="H4" s="2" t="s">
        <v>8</v>
      </c>
      <c r="I4" s="44"/>
      <c r="J4" s="2" t="s">
        <v>5</v>
      </c>
      <c r="K4" s="2" t="s">
        <v>6</v>
      </c>
      <c r="L4" s="2" t="s">
        <v>7</v>
      </c>
      <c r="M4" s="2" t="s">
        <v>8</v>
      </c>
      <c r="N4" s="44"/>
      <c r="O4" s="44"/>
      <c r="P4" s="44"/>
      <c r="Q4" s="44"/>
      <c r="R4" s="44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5">
        <f t="shared" ref="I7:I19" si="1">SUM(J7:M7)</f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5">
        <f t="shared" si="1"/>
        <v>0</v>
      </c>
      <c r="J8" s="26">
        <v>0</v>
      </c>
      <c r="K8" s="26">
        <v>0</v>
      </c>
      <c r="L8" s="26">
        <v>0</v>
      </c>
      <c r="M8" s="26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19</v>
      </c>
      <c r="E9" s="9">
        <v>18</v>
      </c>
      <c r="F9" s="9">
        <v>0</v>
      </c>
      <c r="G9" s="9">
        <v>1</v>
      </c>
      <c r="H9" s="9">
        <v>0</v>
      </c>
      <c r="I9" s="25">
        <f t="shared" si="1"/>
        <v>200977.86</v>
      </c>
      <c r="J9" s="26">
        <v>194952.33</v>
      </c>
      <c r="K9" s="26">
        <v>0</v>
      </c>
      <c r="L9" s="26">
        <v>6025.53</v>
      </c>
      <c r="M9" s="26">
        <v>0</v>
      </c>
      <c r="N9" s="9">
        <v>0</v>
      </c>
      <c r="O9" s="9">
        <v>19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9" t="s">
        <v>26</v>
      </c>
      <c r="D14" s="8">
        <f t="shared" si="0"/>
        <v>0</v>
      </c>
      <c r="E14" s="9">
        <v>0</v>
      </c>
      <c r="F14" s="9">
        <v>0</v>
      </c>
      <c r="G14" s="9">
        <v>0</v>
      </c>
      <c r="H14" s="9">
        <v>0</v>
      </c>
      <c r="I14" s="25">
        <f t="shared" si="1"/>
        <v>0</v>
      </c>
      <c r="J14" s="26">
        <v>0</v>
      </c>
      <c r="K14" s="26">
        <v>0</v>
      </c>
      <c r="L14" s="26">
        <v>0</v>
      </c>
      <c r="M14" s="26">
        <v>0</v>
      </c>
      <c r="N14" s="9">
        <v>0</v>
      </c>
      <c r="O14" s="9">
        <v>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9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5">
        <f t="shared" si="1"/>
        <v>1792623.2400000002</v>
      </c>
      <c r="J16" s="26">
        <v>915679.04</v>
      </c>
      <c r="K16" s="26">
        <v>121902.48</v>
      </c>
      <c r="L16" s="26">
        <v>726119.16</v>
      </c>
      <c r="M16" s="26">
        <v>28922.560000000001</v>
      </c>
      <c r="N16" s="9">
        <v>48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20" t="s">
        <v>29</v>
      </c>
      <c r="D17" s="8">
        <f t="shared" si="0"/>
        <v>76</v>
      </c>
      <c r="E17" s="9">
        <v>58</v>
      </c>
      <c r="F17" s="9">
        <v>2</v>
      </c>
      <c r="G17" s="9">
        <v>7</v>
      </c>
      <c r="H17" s="9">
        <v>9</v>
      </c>
      <c r="I17" s="25">
        <f t="shared" si="1"/>
        <v>1037541.8</v>
      </c>
      <c r="J17" s="26">
        <v>750743.77</v>
      </c>
      <c r="K17" s="26">
        <v>27395.98</v>
      </c>
      <c r="L17" s="26">
        <v>134548.23000000001</v>
      </c>
      <c r="M17" s="26">
        <v>124853.82</v>
      </c>
      <c r="N17" s="11">
        <v>30</v>
      </c>
      <c r="O17" s="9">
        <v>76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2" t="s">
        <v>31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5">
        <f t="shared" si="1"/>
        <v>0</v>
      </c>
      <c r="J19" s="26">
        <v>0</v>
      </c>
      <c r="K19" s="26">
        <v>0</v>
      </c>
      <c r="L19" s="26">
        <v>0</v>
      </c>
      <c r="M19" s="26">
        <v>0</v>
      </c>
      <c r="N19" s="11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2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7">
        <f t="shared" si="2"/>
        <v>43300</v>
      </c>
      <c r="J23" s="26">
        <v>0</v>
      </c>
      <c r="K23" s="26">
        <v>43300</v>
      </c>
      <c r="L23" s="26">
        <v>0</v>
      </c>
      <c r="M23" s="26">
        <v>0</v>
      </c>
      <c r="N23" s="11">
        <v>0</v>
      </c>
      <c r="O23" s="9">
        <v>0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2" t="s">
        <v>38</v>
      </c>
      <c r="D25" s="8">
        <f t="shared" si="0"/>
        <v>4</v>
      </c>
      <c r="E25" s="9">
        <v>0</v>
      </c>
      <c r="F25" s="9">
        <v>0</v>
      </c>
      <c r="G25" s="9">
        <v>4</v>
      </c>
      <c r="H25" s="9">
        <v>0</v>
      </c>
      <c r="I25" s="27">
        <f t="shared" si="2"/>
        <v>32263.56</v>
      </c>
      <c r="J25" s="26">
        <v>0</v>
      </c>
      <c r="K25" s="26">
        <v>0</v>
      </c>
      <c r="L25" s="26">
        <v>32263.56</v>
      </c>
      <c r="M25" s="26">
        <v>0</v>
      </c>
      <c r="N25" s="11">
        <v>0</v>
      </c>
      <c r="O25" s="9">
        <v>4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2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2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5">
        <f t="shared" si="3"/>
        <v>3684.58</v>
      </c>
      <c r="J28" s="26">
        <v>0</v>
      </c>
      <c r="K28" s="26">
        <v>0</v>
      </c>
      <c r="L28" s="26">
        <v>3684.58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7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" customHeight="1" thickBot="1" x14ac:dyDescent="0.3">
      <c r="A32" s="40"/>
      <c r="B32" s="43"/>
      <c r="C32" s="32" t="s">
        <v>45</v>
      </c>
      <c r="D32" s="17">
        <f>SUM(E32:H32)</f>
        <v>27</v>
      </c>
      <c r="E32" s="18">
        <v>0</v>
      </c>
      <c r="F32" s="18">
        <v>0</v>
      </c>
      <c r="G32" s="18">
        <v>24</v>
      </c>
      <c r="H32" s="18">
        <v>3</v>
      </c>
      <c r="I32" s="28">
        <f t="shared" si="3"/>
        <v>3295879.16</v>
      </c>
      <c r="J32" s="35">
        <v>0</v>
      </c>
      <c r="K32" s="35">
        <v>0</v>
      </c>
      <c r="L32" s="35">
        <v>3043866.23</v>
      </c>
      <c r="M32" s="35">
        <v>252012.93</v>
      </c>
      <c r="N32" s="34">
        <v>1</v>
      </c>
      <c r="O32" s="34">
        <v>14</v>
      </c>
      <c r="P32" s="34">
        <v>0</v>
      </c>
      <c r="Q32" s="34">
        <v>0</v>
      </c>
      <c r="R32" s="36">
        <v>0</v>
      </c>
    </row>
    <row r="33" spans="4:18" ht="15.75" x14ac:dyDescent="0.25">
      <c r="D33" s="30">
        <f>SUM(D5:D32)</f>
        <v>206</v>
      </c>
      <c r="E33" s="30">
        <f t="shared" ref="E33:R33" si="4">SUM(E5:E32)</f>
        <v>124</v>
      </c>
      <c r="F33" s="30">
        <f t="shared" si="4"/>
        <v>16</v>
      </c>
      <c r="G33" s="30">
        <f t="shared" si="4"/>
        <v>52</v>
      </c>
      <c r="H33" s="30">
        <f t="shared" si="4"/>
        <v>14</v>
      </c>
      <c r="I33" s="29">
        <f t="shared" si="4"/>
        <v>6444969.4000000004</v>
      </c>
      <c r="J33" s="29">
        <f t="shared" si="4"/>
        <v>1861375.1400000001</v>
      </c>
      <c r="K33" s="29">
        <f t="shared" si="4"/>
        <v>192598.46</v>
      </c>
      <c r="L33" s="29">
        <f t="shared" si="4"/>
        <v>3985206.49</v>
      </c>
      <c r="M33" s="29">
        <f t="shared" si="4"/>
        <v>405789.31</v>
      </c>
      <c r="N33" s="30">
        <f t="shared" si="4"/>
        <v>79</v>
      </c>
      <c r="O33" s="30">
        <f t="shared" si="4"/>
        <v>177</v>
      </c>
      <c r="P33" s="30">
        <f t="shared" si="4"/>
        <v>0</v>
      </c>
      <c r="Q33" s="30">
        <f t="shared" si="4"/>
        <v>0</v>
      </c>
      <c r="R33" s="30">
        <f t="shared" si="4"/>
        <v>0</v>
      </c>
    </row>
    <row r="35" spans="4:18" x14ac:dyDescent="0.25">
      <c r="I35" s="33"/>
    </row>
    <row r="38" spans="4:18" x14ac:dyDescent="0.25">
      <c r="I38" s="33"/>
    </row>
  </sheetData>
  <mergeCells count="17">
    <mergeCell ref="J3:M3"/>
    <mergeCell ref="D2:H2"/>
    <mergeCell ref="D3:D4"/>
    <mergeCell ref="E3:H3"/>
    <mergeCell ref="A2:A4"/>
    <mergeCell ref="B2:B4"/>
    <mergeCell ref="C2:C4"/>
    <mergeCell ref="A5:A32"/>
    <mergeCell ref="B5:B32"/>
    <mergeCell ref="Q2:Q4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2019-09-17T14:23:18Z</dcterms:modified>
</cp:coreProperties>
</file>