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I36" i="2" s="1"/>
  <c r="D7" i="2"/>
  <c r="D5" i="2"/>
  <c r="D36" i="2" s="1"/>
  <c r="D6" i="2"/>
  <c r="I17" i="2"/>
  <c r="I32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<sst xmlns="http://schemas.openxmlformats.org/spreadsheetml/2006/main" count="56" uniqueCount="50">
  <si>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</si>
  <si>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</si>
  <si>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</si>
  <si>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</si>
  <si>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</si>
  <si>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</si>
  <si>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</si>
  <si>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</si>
  <si>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</si>
  <si>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</si>
  <si>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</si>
  <si>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</si>
  <si>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</si>
  <si>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</si>
  <si>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</si>
  <si>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</si>
  <si>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</si>
  <si>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</si>
  <si>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</si>
  <si>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</si>
  <si>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</si>
  <si>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</si>
  <si>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</si>
  <si>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</si>
  <si>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</si>
  <si>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</si>
  <si>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</si>
  <si>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</si>
  <si>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</si>
  <si>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</si>
  <si>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</si>
  <si>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</si>
  <si>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</si>
  <si>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</si>
  <si>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</si>
  <si>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</si>
  <si>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</si>
  <si>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</si>
  <si>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</si>
  <si>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</si>
  <si>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</si>
  <si>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</si>
  <si>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</si>
  <si>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</si>
  <si>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</si>
  <si>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</si>
  <si>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29 Выблрочное наблюдение труда мигрантов</t>
  </si>
  <si>
    <t>30 Выборочное статистическое наблюдение состояния здоровья населения в 2019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</si>
  <si>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27 августа 2019 года</t>
  </si>
  <si>
    <t>31 Выборочное наблюдение использования суточного фонда времени населением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</si>
</sst>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O35" sqref="O35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37" t="s">
        <v>0</v>
      </c>
      <c r="B2" s="37" t="s">
        <v>1</v>
      </c>
      <c r="C2" s="37" t="s">
        <v>2</v>
      </c>
      <c r="D2" s="37" t="s">
        <v>9</v>
      </c>
      <c r="E2" s="37"/>
      <c r="F2" s="37"/>
      <c r="G2" s="37"/>
      <c r="H2" s="37"/>
      <c r="I2" s="37" t="s">
        <v>16</v>
      </c>
      <c r="J2" s="37"/>
      <c r="K2" s="37"/>
      <c r="L2" s="37"/>
      <c r="M2" s="37"/>
      <c r="N2" s="37" t="s">
        <v>10</v>
      </c>
      <c r="O2" s="37" t="s">
        <v>11</v>
      </c>
      <c r="P2" s="37" t="s">
        <v>12</v>
      </c>
      <c r="Q2" s="37" t="s">
        <v>13</v>
      </c>
      <c r="R2" s="37" t="s">
        <v>14</v>
      </c>
      <c r="S2" s="1"/>
      <c r="T2" s="1"/>
    </row>
    <row r="3" spans="1:20" ht="22.5" customHeight="1" thickBot="1" x14ac:dyDescent="0.3">
      <c r="A3" s="37"/>
      <c r="B3" s="37"/>
      <c r="C3" s="37"/>
      <c r="D3" s="37" t="s">
        <v>3</v>
      </c>
      <c r="E3" s="37" t="s">
        <v>4</v>
      </c>
      <c r="F3" s="37"/>
      <c r="G3" s="37"/>
      <c r="H3" s="37"/>
      <c r="I3" s="37" t="s">
        <v>3</v>
      </c>
      <c r="J3" s="37" t="s">
        <v>4</v>
      </c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0" ht="78" customHeight="1" thickBot="1" x14ac:dyDescent="0.3">
      <c r="A4" s="37"/>
      <c r="B4" s="37"/>
      <c r="C4" s="37"/>
      <c r="D4" s="37"/>
      <c r="E4" s="2" t="s">
        <v>5</v>
      </c>
      <c r="F4" s="2" t="s">
        <v>6</v>
      </c>
      <c r="G4" s="2" t="s">
        <v>7</v>
      </c>
      <c r="H4" s="2" t="s">
        <v>8</v>
      </c>
      <c r="I4" s="37"/>
      <c r="J4" s="2" t="s">
        <v>5</v>
      </c>
      <c r="K4" s="2" t="s">
        <v>6</v>
      </c>
      <c r="L4" s="2" t="s">
        <v>7</v>
      </c>
      <c r="M4" s="2" t="s">
        <v>8</v>
      </c>
      <c r="N4" s="37"/>
      <c r="O4" s="37"/>
      <c r="P4" s="37"/>
      <c r="Q4" s="37"/>
      <c r="R4" s="37"/>
      <c r="S4" s="1"/>
      <c r="T4" s="1"/>
    </row>
    <row r="5" spans="1:20" ht="64.5" x14ac:dyDescent="0.25">
      <c r="A5" s="38" t="s">
        <v>33</v>
      </c>
      <c r="B5" s="41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9"/>
      <c r="B6" s="42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19</v>
      </c>
      <c r="D7" s="8">
        <f t="shared" si="0"/>
        <v>45</v>
      </c>
      <c r="E7" s="9">
        <v>29</v>
      </c>
      <c r="F7" s="9">
        <v>0</v>
      </c>
      <c r="G7" s="9">
        <v>10</v>
      </c>
      <c r="H7" s="9">
        <v>6</v>
      </c>
      <c r="I7" s="23">
        <f t="shared" ref="I7:I19" si="1">SUM(J7:M7)</f>
        <v>911957.25000000012</v>
      </c>
      <c r="J7" s="24">
        <v>438214.51</v>
      </c>
      <c r="K7" s="24">
        <v>0</v>
      </c>
      <c r="L7" s="24">
        <v>421176.32000000001</v>
      </c>
      <c r="M7" s="24">
        <v>52566.42</v>
      </c>
      <c r="N7" s="9">
        <v>26</v>
      </c>
      <c r="O7" s="9">
        <v>29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20</v>
      </c>
      <c r="D8" s="8">
        <f t="shared" si="0"/>
        <v>6</v>
      </c>
      <c r="E8" s="9">
        <v>6</v>
      </c>
      <c r="F8" s="9">
        <v>0</v>
      </c>
      <c r="G8" s="9">
        <v>0</v>
      </c>
      <c r="H8" s="9">
        <v>0</v>
      </c>
      <c r="I8" s="23">
        <f t="shared" si="1"/>
        <v>25646.04</v>
      </c>
      <c r="J8" s="24">
        <v>25646.04</v>
      </c>
      <c r="K8" s="24">
        <v>0</v>
      </c>
      <c r="L8" s="24">
        <v>0</v>
      </c>
      <c r="M8" s="24">
        <v>0</v>
      </c>
      <c r="N8" s="9">
        <v>4</v>
      </c>
      <c r="O8" s="9">
        <v>4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21</v>
      </c>
      <c r="D9" s="8">
        <f t="shared" si="0"/>
        <v>102</v>
      </c>
      <c r="E9" s="9">
        <v>83</v>
      </c>
      <c r="F9" s="9">
        <v>0</v>
      </c>
      <c r="G9" s="9">
        <v>19</v>
      </c>
      <c r="H9" s="9">
        <v>0</v>
      </c>
      <c r="I9" s="23">
        <f t="shared" si="1"/>
        <v>1887716.9100000001</v>
      </c>
      <c r="J9" s="24">
        <v>1584162.3</v>
      </c>
      <c r="K9" s="24">
        <v>0</v>
      </c>
      <c r="L9" s="24">
        <v>303554.61</v>
      </c>
      <c r="M9" s="24">
        <v>0</v>
      </c>
      <c r="N9" s="9">
        <v>35</v>
      </c>
      <c r="O9" s="9">
        <v>85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4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7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4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7" t="s">
        <v>26</v>
      </c>
      <c r="D14" s="8">
        <f t="shared" si="0"/>
        <v>20</v>
      </c>
      <c r="E14" s="9">
        <v>20</v>
      </c>
      <c r="F14" s="9">
        <v>0</v>
      </c>
      <c r="G14" s="9">
        <v>0</v>
      </c>
      <c r="H14" s="9">
        <v>0</v>
      </c>
      <c r="I14" s="23">
        <f t="shared" si="1"/>
        <v>115526.57</v>
      </c>
      <c r="J14" s="24">
        <v>115526.57</v>
      </c>
      <c r="K14" s="24">
        <v>0</v>
      </c>
      <c r="L14" s="24">
        <v>0</v>
      </c>
      <c r="M14" s="24">
        <v>0</v>
      </c>
      <c r="N14" s="9">
        <v>0</v>
      </c>
      <c r="O14" s="9">
        <v>20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18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4">
        <v>0</v>
      </c>
      <c r="K15" s="24">
        <v>0</v>
      </c>
      <c r="L15" s="24">
        <v>0</v>
      </c>
      <c r="M15" s="24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7" t="s">
        <v>28</v>
      </c>
      <c r="D16" s="8">
        <f t="shared" si="0"/>
        <v>74</v>
      </c>
      <c r="E16" s="9">
        <v>48</v>
      </c>
      <c r="F16" s="9">
        <v>12</v>
      </c>
      <c r="G16" s="9">
        <v>12</v>
      </c>
      <c r="H16" s="9">
        <v>2</v>
      </c>
      <c r="I16" s="23">
        <f t="shared" si="1"/>
        <v>1806988.84</v>
      </c>
      <c r="J16" s="24">
        <v>915679.04</v>
      </c>
      <c r="K16" s="24">
        <v>121902.48</v>
      </c>
      <c r="L16" s="24">
        <v>740484.76</v>
      </c>
      <c r="M16" s="24">
        <v>28922.560000000001</v>
      </c>
      <c r="N16" s="9">
        <v>60</v>
      </c>
      <c r="O16" s="9">
        <v>74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18" t="s">
        <v>29</v>
      </c>
      <c r="D17" s="8">
        <f t="shared" si="0"/>
        <v>210</v>
      </c>
      <c r="E17" s="9">
        <v>158</v>
      </c>
      <c r="F17" s="9">
        <v>6</v>
      </c>
      <c r="G17" s="9">
        <v>18</v>
      </c>
      <c r="H17" s="9">
        <v>28</v>
      </c>
      <c r="I17" s="23">
        <f t="shared" si="1"/>
        <v>2857723.31</v>
      </c>
      <c r="J17" s="24">
        <v>2074564.23</v>
      </c>
      <c r="K17" s="24">
        <v>78145.89</v>
      </c>
      <c r="L17" s="24">
        <v>361440.69</v>
      </c>
      <c r="M17" s="24">
        <v>343572.5</v>
      </c>
      <c r="N17" s="11">
        <v>64</v>
      </c>
      <c r="O17" s="9">
        <v>198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19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0" t="s">
        <v>31</v>
      </c>
      <c r="D19" s="8">
        <f t="shared" si="0"/>
        <v>1</v>
      </c>
      <c r="E19" s="9">
        <v>0</v>
      </c>
      <c r="F19" s="9">
        <v>0</v>
      </c>
      <c r="G19" s="9">
        <v>0</v>
      </c>
      <c r="H19" s="9">
        <v>1</v>
      </c>
      <c r="I19" s="23">
        <f t="shared" si="1"/>
        <v>45828</v>
      </c>
      <c r="J19" s="24">
        <v>0</v>
      </c>
      <c r="K19" s="24">
        <v>0</v>
      </c>
      <c r="L19" s="24">
        <v>0</v>
      </c>
      <c r="M19" s="24">
        <v>45828</v>
      </c>
      <c r="N19" s="11">
        <v>0</v>
      </c>
      <c r="O19" s="9">
        <v>1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7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1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5">
        <f t="shared" si="2"/>
        <v>38699.199999999997</v>
      </c>
      <c r="J21" s="24">
        <v>0</v>
      </c>
      <c r="K21" s="24">
        <v>0</v>
      </c>
      <c r="L21" s="24">
        <v>38699.199999999997</v>
      </c>
      <c r="M21" s="24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0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0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5">
        <f t="shared" si="2"/>
        <v>43300</v>
      </c>
      <c r="J23" s="24">
        <v>0</v>
      </c>
      <c r="K23" s="24">
        <v>43300</v>
      </c>
      <c r="L23" s="24">
        <v>0</v>
      </c>
      <c r="M23" s="24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0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0" t="s">
        <v>38</v>
      </c>
      <c r="D25" s="8">
        <f t="shared" si="0"/>
        <v>12</v>
      </c>
      <c r="E25" s="9">
        <v>0</v>
      </c>
      <c r="F25" s="9">
        <v>0</v>
      </c>
      <c r="G25" s="9">
        <v>12</v>
      </c>
      <c r="H25" s="9">
        <v>0</v>
      </c>
      <c r="I25" s="25">
        <f t="shared" si="2"/>
        <v>98941.56</v>
      </c>
      <c r="J25" s="24">
        <v>0</v>
      </c>
      <c r="K25" s="24">
        <v>0</v>
      </c>
      <c r="L25" s="24">
        <v>98941.56</v>
      </c>
      <c r="M25" s="24">
        <v>0</v>
      </c>
      <c r="N25" s="11">
        <v>0</v>
      </c>
      <c r="O25" s="9">
        <v>12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0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7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4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0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3">
        <f t="shared" si="3"/>
        <v>3684.58</v>
      </c>
      <c r="J28" s="24">
        <v>0</v>
      </c>
      <c r="K28" s="24">
        <v>0</v>
      </c>
      <c r="L28" s="24">
        <v>3684.58</v>
      </c>
      <c r="M28" s="24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7" t="s">
        <v>42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4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18" t="s">
        <v>43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8">
        <v>0</v>
      </c>
      <c r="K30" s="28">
        <v>0</v>
      </c>
      <c r="L30" s="28">
        <v>0</v>
      </c>
      <c r="M30" s="28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30" t="s">
        <v>44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4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30" t="s">
        <v>45</v>
      </c>
      <c r="D32" s="8">
        <f t="shared" si="4"/>
        <v>831</v>
      </c>
      <c r="E32" s="11">
        <v>0</v>
      </c>
      <c r="F32" s="11">
        <v>0</v>
      </c>
      <c r="G32" s="11">
        <v>828</v>
      </c>
      <c r="H32" s="11">
        <v>3</v>
      </c>
      <c r="I32" s="23">
        <f t="shared" si="3"/>
        <v>27635038.77</v>
      </c>
      <c r="J32" s="24">
        <v>0</v>
      </c>
      <c r="K32" s="24">
        <v>0</v>
      </c>
      <c r="L32" s="24">
        <v>27383025.84</v>
      </c>
      <c r="M32" s="24">
        <v>252012.93</v>
      </c>
      <c r="N32" s="9">
        <v>6</v>
      </c>
      <c r="O32" s="9">
        <v>66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9"/>
      <c r="B33" s="42"/>
      <c r="C33" s="30" t="s">
        <v>46</v>
      </c>
      <c r="D33" s="8">
        <f t="shared" si="4"/>
        <v>73</v>
      </c>
      <c r="E33" s="9">
        <v>65</v>
      </c>
      <c r="F33" s="9">
        <v>0</v>
      </c>
      <c r="G33" s="9">
        <v>8</v>
      </c>
      <c r="H33" s="9">
        <v>0</v>
      </c>
      <c r="I33" s="23">
        <f>SUM(J33:M33)</f>
        <v>1070044.57</v>
      </c>
      <c r="J33" s="24">
        <v>936139.43</v>
      </c>
      <c r="K33" s="24">
        <v>0</v>
      </c>
      <c r="L33" s="24">
        <v>133905.14000000001</v>
      </c>
      <c r="M33" s="24">
        <v>0</v>
      </c>
      <c r="N33" s="9">
        <v>49</v>
      </c>
      <c r="O33" s="9">
        <v>65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9"/>
      <c r="B34" s="42"/>
      <c r="C34" s="30" t="s">
        <v>47</v>
      </c>
      <c r="D34" s="8">
        <f>SUM(E34:H34)</f>
        <v>40</v>
      </c>
      <c r="E34" s="9">
        <v>29</v>
      </c>
      <c r="F34" s="9">
        <v>0</v>
      </c>
      <c r="G34" s="9">
        <v>8</v>
      </c>
      <c r="H34" s="9">
        <v>3</v>
      </c>
      <c r="I34" s="23">
        <f>SUM(J34:M34)</f>
        <v>898890.76</v>
      </c>
      <c r="J34" s="24">
        <v>520529.7</v>
      </c>
      <c r="K34" s="24">
        <v>0</v>
      </c>
      <c r="L34" s="24">
        <v>340400.2</v>
      </c>
      <c r="M34" s="24">
        <v>37960.86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0"/>
      <c r="B35" s="43"/>
      <c r="C35" s="31" t="s">
        <v>49</v>
      </c>
      <c r="D35" s="32">
        <f t="shared" si="4"/>
        <v>50</v>
      </c>
      <c r="E35" s="33">
        <v>40</v>
      </c>
      <c r="F35" s="33">
        <v>0</v>
      </c>
      <c r="G35" s="33">
        <v>10</v>
      </c>
      <c r="H35" s="33">
        <v>0</v>
      </c>
      <c r="I35" s="34">
        <f t="shared" si="3"/>
        <v>1315704.8799999999</v>
      </c>
      <c r="J35" s="35">
        <v>717972</v>
      </c>
      <c r="K35" s="35">
        <v>0</v>
      </c>
      <c r="L35" s="35">
        <v>597732.88</v>
      </c>
      <c r="M35" s="35">
        <v>0</v>
      </c>
      <c r="N35" s="33">
        <v>0</v>
      </c>
      <c r="O35" s="33">
        <v>0</v>
      </c>
      <c r="P35" s="33">
        <v>0</v>
      </c>
      <c r="Q35" s="33">
        <v>0</v>
      </c>
      <c r="R35" s="36">
        <v>0</v>
      </c>
    </row>
    <row r="36" spans="1:18" ht="15.75" x14ac:dyDescent="0.25">
      <c r="D36" s="27">
        <f>SUM(D5:D35)</f>
        <v>1470</v>
      </c>
      <c r="E36" s="27">
        <f t="shared" ref="E36:R36" si="5">SUM(E5:E35)</f>
        <v>478</v>
      </c>
      <c r="F36" s="27">
        <f t="shared" si="5"/>
        <v>20</v>
      </c>
      <c r="G36" s="27">
        <f t="shared" si="5"/>
        <v>929</v>
      </c>
      <c r="H36" s="27">
        <f t="shared" si="5"/>
        <v>43</v>
      </c>
      <c r="I36" s="26">
        <f>SUM(I5:I35)</f>
        <v>38755691.240000002</v>
      </c>
      <c r="J36" s="26">
        <f t="shared" si="5"/>
        <v>7328433.8199999994</v>
      </c>
      <c r="K36" s="26">
        <f t="shared" si="5"/>
        <v>243348.37</v>
      </c>
      <c r="L36" s="26">
        <f t="shared" si="5"/>
        <v>30423045.779999997</v>
      </c>
      <c r="M36" s="26">
        <f t="shared" si="5"/>
        <v>760863.2699999999</v>
      </c>
      <c r="N36" s="27">
        <f t="shared" si="5"/>
        <v>244</v>
      </c>
      <c r="O36" s="27">
        <f>SUM(O5:O35)</f>
        <v>558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9"/>
    </row>
    <row r="41" spans="1:18" x14ac:dyDescent="0.25">
      <c r="I41" s="29"/>
    </row>
  </sheetData>
  <mergeCells count="17"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2019-09-17T11:33:06Z</dcterms:modified>
</cp:coreProperties>
</file>