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580" windowWidth="19320" windowHeight="693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O6" i="2" l="1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7" i="2"/>
  <c r="D5" i="2"/>
  <c r="D6" i="2"/>
</calcChain>
</file>

<file path=xl/sharedStrings.xml><?xml version="1.0" encoding="utf-8"?>
<sst xmlns="http://schemas.openxmlformats.org/spreadsheetml/2006/main" count="50" uniqueCount="44">
  <si>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</si>
  <si>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</si>
  <si>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</si>
  <si>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</si>
  <si>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</si>
  <si>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</si>
  <si>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</si>
  <si>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</si>
  <si>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</si>
  <si>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</si>
  <si>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</si>
  <si>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</si>
  <si>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</si>
  <si>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</si>
  <si>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</si>
  <si>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</si>
  <si>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</si>
  <si>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</si>
  <si>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</si>
  <si>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</si>
  <si>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</si>
  <si>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</si>
  <si>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</si>
  <si>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</si>
  <si>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</si>
  <si>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</si>
  <si>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</si>
  <si>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</si>
  <si>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</si>
  <si>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</si>
  <si>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</si>
  <si>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</si>
  <si>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</si>
  <si>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</si>
  <si>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</si>
  <si>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</si>
  <si>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</si>
  <si>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</si>
  <si>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</si>
  <si>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</si>
  <si>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</si>
  <si>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</si>
  <si>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</si>
  <si>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31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</si>
</sst>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0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8" sqref="L18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0" ht="20.25" customHeight="1" thickBot="1" x14ac:dyDescent="0.3">
      <c r="A2" s="34" t="s">
        <v>0</v>
      </c>
      <c r="B2" s="34" t="s">
        <v>1</v>
      </c>
      <c r="C2" s="34" t="s">
        <v>2</v>
      </c>
      <c r="D2" s="34" t="s">
        <v>9</v>
      </c>
      <c r="E2" s="34"/>
      <c r="F2" s="34"/>
      <c r="G2" s="34"/>
      <c r="H2" s="34"/>
      <c r="I2" s="34" t="s">
        <v>16</v>
      </c>
      <c r="J2" s="34"/>
      <c r="K2" s="34"/>
      <c r="L2" s="34"/>
      <c r="M2" s="34"/>
      <c r="N2" s="34" t="s">
        <v>10</v>
      </c>
      <c r="O2" s="34" t="s">
        <v>11</v>
      </c>
      <c r="P2" s="34" t="s">
        <v>12</v>
      </c>
      <c r="Q2" s="34" t="s">
        <v>13</v>
      </c>
      <c r="R2" s="34" t="s">
        <v>14</v>
      </c>
      <c r="S2" s="1"/>
      <c r="T2" s="1"/>
    </row>
    <row r="3" spans="1:20" ht="22.5" customHeight="1" thickBot="1" x14ac:dyDescent="0.3">
      <c r="A3" s="34"/>
      <c r="B3" s="34"/>
      <c r="C3" s="34"/>
      <c r="D3" s="34" t="s">
        <v>3</v>
      </c>
      <c r="E3" s="34" t="s">
        <v>4</v>
      </c>
      <c r="F3" s="34"/>
      <c r="G3" s="34"/>
      <c r="H3" s="34"/>
      <c r="I3" s="34" t="s">
        <v>3</v>
      </c>
      <c r="J3" s="34" t="s">
        <v>4</v>
      </c>
      <c r="K3" s="34"/>
      <c r="L3" s="34"/>
      <c r="M3" s="34"/>
      <c r="N3" s="34"/>
      <c r="O3" s="34"/>
      <c r="P3" s="34"/>
      <c r="Q3" s="34"/>
      <c r="R3" s="34"/>
      <c r="S3" s="1"/>
      <c r="T3" s="1"/>
    </row>
    <row r="4" spans="1:20" ht="78" customHeight="1" thickBot="1" x14ac:dyDescent="0.3">
      <c r="A4" s="34"/>
      <c r="B4" s="34"/>
      <c r="C4" s="34"/>
      <c r="D4" s="34"/>
      <c r="E4" s="2" t="s">
        <v>5</v>
      </c>
      <c r="F4" s="2" t="s">
        <v>6</v>
      </c>
      <c r="G4" s="2" t="s">
        <v>7</v>
      </c>
      <c r="H4" s="2" t="s">
        <v>8</v>
      </c>
      <c r="I4" s="34"/>
      <c r="J4" s="2" t="s">
        <v>5</v>
      </c>
      <c r="K4" s="2" t="s">
        <v>6</v>
      </c>
      <c r="L4" s="2" t="s">
        <v>7</v>
      </c>
      <c r="M4" s="2" t="s">
        <v>8</v>
      </c>
      <c r="N4" s="34"/>
      <c r="O4" s="34"/>
      <c r="P4" s="34"/>
      <c r="Q4" s="34"/>
      <c r="R4" s="34"/>
      <c r="S4" s="1"/>
      <c r="T4" s="1"/>
    </row>
    <row r="5" spans="1:20" ht="64.5" x14ac:dyDescent="0.25">
      <c r="A5" s="35" t="s">
        <v>33</v>
      </c>
      <c r="B5" s="38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7">
        <f>SUM(J5:M5)</f>
        <v>0</v>
      </c>
      <c r="J5" s="27">
        <v>0</v>
      </c>
      <c r="K5" s="27">
        <v>0</v>
      </c>
      <c r="L5" s="27">
        <v>0</v>
      </c>
      <c r="M5" s="27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6"/>
      <c r="B6" s="39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8">
        <f>SUM(J6:M6)</f>
        <v>2149902.19</v>
      </c>
      <c r="J6" s="29">
        <v>0</v>
      </c>
      <c r="K6" s="29">
        <v>378904.59</v>
      </c>
      <c r="L6" s="29">
        <v>1770997.6</v>
      </c>
      <c r="M6" s="29">
        <v>0</v>
      </c>
      <c r="N6" s="9">
        <v>0</v>
      </c>
      <c r="O6" s="9">
        <f>8</f>
        <v>8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6"/>
      <c r="B7" s="39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8">
        <f t="shared" ref="I7:I19" si="1">SUM(J7:M7)</f>
        <v>0</v>
      </c>
      <c r="J7" s="29">
        <v>0</v>
      </c>
      <c r="K7" s="29">
        <v>0</v>
      </c>
      <c r="L7" s="29">
        <v>0</v>
      </c>
      <c r="M7" s="29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6"/>
      <c r="B8" s="39"/>
      <c r="C8" s="3" t="s">
        <v>20</v>
      </c>
      <c r="D8" s="8">
        <f t="shared" si="0"/>
        <v>3</v>
      </c>
      <c r="E8" s="9">
        <v>3</v>
      </c>
      <c r="F8" s="9">
        <v>0</v>
      </c>
      <c r="G8" s="9">
        <v>0</v>
      </c>
      <c r="H8" s="9">
        <v>0</v>
      </c>
      <c r="I8" s="28">
        <f t="shared" si="1"/>
        <v>14280.24</v>
      </c>
      <c r="J8" s="29">
        <v>14280.24</v>
      </c>
      <c r="K8" s="29">
        <v>0</v>
      </c>
      <c r="L8" s="29">
        <v>0</v>
      </c>
      <c r="M8" s="29">
        <v>0</v>
      </c>
      <c r="N8" s="9">
        <v>0</v>
      </c>
      <c r="O8" s="9">
        <v>2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6"/>
      <c r="B9" s="39"/>
      <c r="C9" s="3" t="s">
        <v>21</v>
      </c>
      <c r="D9" s="8">
        <f t="shared" si="0"/>
        <v>38</v>
      </c>
      <c r="E9" s="9">
        <v>36</v>
      </c>
      <c r="F9" s="9">
        <v>2</v>
      </c>
      <c r="G9" s="9">
        <v>0</v>
      </c>
      <c r="H9" s="9">
        <v>0</v>
      </c>
      <c r="I9" s="28">
        <f t="shared" si="1"/>
        <v>525865.54</v>
      </c>
      <c r="J9" s="29">
        <v>490990.75</v>
      </c>
      <c r="K9" s="29">
        <v>34874.79</v>
      </c>
      <c r="L9" s="29">
        <v>0</v>
      </c>
      <c r="M9" s="29">
        <v>0</v>
      </c>
      <c r="N9" s="9">
        <v>20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6"/>
      <c r="B10" s="39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8">
        <f t="shared" si="1"/>
        <v>0</v>
      </c>
      <c r="J10" s="29">
        <v>0</v>
      </c>
      <c r="K10" s="29">
        <v>0</v>
      </c>
      <c r="L10" s="29">
        <v>0</v>
      </c>
      <c r="M10" s="29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6"/>
      <c r="B11" s="39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8">
        <f t="shared" si="1"/>
        <v>0</v>
      </c>
      <c r="J11" s="29">
        <v>0</v>
      </c>
      <c r="K11" s="29">
        <v>0</v>
      </c>
      <c r="L11" s="29">
        <v>0</v>
      </c>
      <c r="M11" s="29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6"/>
      <c r="B12" s="39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8">
        <f t="shared" si="1"/>
        <v>0</v>
      </c>
      <c r="J12" s="29">
        <v>0</v>
      </c>
      <c r="K12" s="29">
        <v>0</v>
      </c>
      <c r="L12" s="29">
        <v>0</v>
      </c>
      <c r="M12" s="29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6"/>
      <c r="B13" s="39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8">
        <f t="shared" si="1"/>
        <v>0</v>
      </c>
      <c r="J13" s="29">
        <v>0</v>
      </c>
      <c r="K13" s="29">
        <v>0</v>
      </c>
      <c r="L13" s="29">
        <v>0</v>
      </c>
      <c r="M13" s="29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6"/>
      <c r="B14" s="39"/>
      <c r="C14" s="20" t="s">
        <v>26</v>
      </c>
      <c r="D14" s="8">
        <f t="shared" si="0"/>
        <v>14</v>
      </c>
      <c r="E14" s="9">
        <v>14</v>
      </c>
      <c r="F14" s="9">
        <v>0</v>
      </c>
      <c r="G14" s="9">
        <v>0</v>
      </c>
      <c r="H14" s="9">
        <v>0</v>
      </c>
      <c r="I14" s="28">
        <f t="shared" si="1"/>
        <v>38301</v>
      </c>
      <c r="J14" s="29">
        <v>38301</v>
      </c>
      <c r="K14" s="29">
        <v>0</v>
      </c>
      <c r="L14" s="29">
        <v>0</v>
      </c>
      <c r="M14" s="29">
        <v>0</v>
      </c>
      <c r="N14" s="9">
        <v>0</v>
      </c>
      <c r="O14" s="9">
        <v>14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6"/>
      <c r="B15" s="39"/>
      <c r="C15" s="21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8">
        <f t="shared" si="1"/>
        <v>0</v>
      </c>
      <c r="J15" s="29">
        <v>0</v>
      </c>
      <c r="K15" s="29">
        <v>0</v>
      </c>
      <c r="L15" s="29">
        <v>0</v>
      </c>
      <c r="M15" s="29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6"/>
      <c r="B16" s="39"/>
      <c r="C16" s="20" t="s">
        <v>28</v>
      </c>
      <c r="D16" s="8">
        <f t="shared" si="0"/>
        <v>74</v>
      </c>
      <c r="E16" s="9">
        <v>48</v>
      </c>
      <c r="F16" s="9">
        <v>13</v>
      </c>
      <c r="G16" s="9">
        <v>12</v>
      </c>
      <c r="H16" s="9">
        <v>1</v>
      </c>
      <c r="I16" s="28">
        <f t="shared" si="1"/>
        <v>1794223.6800000002</v>
      </c>
      <c r="J16" s="29">
        <v>904498.93</v>
      </c>
      <c r="K16" s="29">
        <v>136363.76</v>
      </c>
      <c r="L16" s="29">
        <v>738899.99</v>
      </c>
      <c r="M16" s="29">
        <v>14461</v>
      </c>
      <c r="N16" s="9">
        <v>35</v>
      </c>
      <c r="O16" s="9">
        <v>62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6"/>
      <c r="B17" s="39"/>
      <c r="C17" s="21" t="s">
        <v>29</v>
      </c>
      <c r="D17" s="8">
        <f t="shared" si="0"/>
        <v>182</v>
      </c>
      <c r="E17" s="9">
        <v>138</v>
      </c>
      <c r="F17" s="9">
        <v>19</v>
      </c>
      <c r="G17" s="9">
        <v>18</v>
      </c>
      <c r="H17" s="9">
        <v>7</v>
      </c>
      <c r="I17" s="28">
        <f t="shared" si="1"/>
        <v>2445663.2000000002</v>
      </c>
      <c r="J17" s="29">
        <v>1790784.14</v>
      </c>
      <c r="K17" s="29">
        <v>279343.58</v>
      </c>
      <c r="L17" s="29">
        <v>312382.78000000003</v>
      </c>
      <c r="M17" s="29">
        <v>63152.7</v>
      </c>
      <c r="N17" s="11">
        <v>52</v>
      </c>
      <c r="O17" s="9">
        <v>173</v>
      </c>
      <c r="P17" s="11">
        <v>0</v>
      </c>
      <c r="Q17" s="11">
        <v>0</v>
      </c>
      <c r="R17" s="12">
        <v>0</v>
      </c>
    </row>
    <row r="18" spans="1:18" ht="77.25" x14ac:dyDescent="0.25">
      <c r="A18" s="36"/>
      <c r="B18" s="39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8">
        <f t="shared" si="1"/>
        <v>0</v>
      </c>
      <c r="J18" s="29">
        <v>0</v>
      </c>
      <c r="K18" s="29">
        <v>0</v>
      </c>
      <c r="L18" s="29">
        <v>0</v>
      </c>
      <c r="M18" s="29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6"/>
      <c r="B19" s="39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8">
        <f t="shared" si="1"/>
        <v>162305</v>
      </c>
      <c r="J19" s="29">
        <v>29510</v>
      </c>
      <c r="K19" s="29">
        <v>0</v>
      </c>
      <c r="L19" s="29">
        <v>0</v>
      </c>
      <c r="M19" s="29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6"/>
      <c r="B20" s="39"/>
      <c r="C20" s="20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30">
        <f t="shared" ref="I20:I26" si="2">SUM(J20:M20)</f>
        <v>0</v>
      </c>
      <c r="J20" s="29">
        <v>0</v>
      </c>
      <c r="K20" s="29">
        <v>0</v>
      </c>
      <c r="L20" s="29">
        <v>0</v>
      </c>
      <c r="M20" s="29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6"/>
      <c r="B21" s="39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30">
        <f t="shared" si="2"/>
        <v>38004.559999999998</v>
      </c>
      <c r="J21" s="29">
        <v>0</v>
      </c>
      <c r="K21" s="29">
        <v>0</v>
      </c>
      <c r="L21" s="29">
        <v>38004.559999999998</v>
      </c>
      <c r="M21" s="29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6"/>
      <c r="B22" s="39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30">
        <f t="shared" si="2"/>
        <v>0</v>
      </c>
      <c r="J22" s="29">
        <v>0</v>
      </c>
      <c r="K22" s="29">
        <v>0</v>
      </c>
      <c r="L22" s="29">
        <v>0</v>
      </c>
      <c r="M22" s="29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6"/>
      <c r="B23" s="39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30">
        <f t="shared" si="2"/>
        <v>44500</v>
      </c>
      <c r="J23" s="29">
        <v>44500</v>
      </c>
      <c r="K23" s="29">
        <v>0</v>
      </c>
      <c r="L23" s="29">
        <v>0</v>
      </c>
      <c r="M23" s="29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6"/>
      <c r="B24" s="39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30">
        <f t="shared" si="2"/>
        <v>0</v>
      </c>
      <c r="J24" s="29">
        <v>0</v>
      </c>
      <c r="K24" s="29">
        <v>0</v>
      </c>
      <c r="L24" s="29">
        <v>0</v>
      </c>
      <c r="M24" s="29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6"/>
      <c r="B25" s="39"/>
      <c r="C25" s="23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30">
        <f t="shared" si="2"/>
        <v>99211.61</v>
      </c>
      <c r="J25" s="29">
        <v>0</v>
      </c>
      <c r="K25" s="29">
        <v>0</v>
      </c>
      <c r="L25" s="29">
        <v>99211.61</v>
      </c>
      <c r="M25" s="29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6"/>
      <c r="B26" s="39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30">
        <f t="shared" si="2"/>
        <v>40252.26</v>
      </c>
      <c r="J26" s="29">
        <v>0</v>
      </c>
      <c r="K26" s="29">
        <v>0</v>
      </c>
      <c r="L26" s="29">
        <v>40252.26</v>
      </c>
      <c r="M26" s="29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6"/>
      <c r="B27" s="39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8">
        <f>SUM(J27:M27)</f>
        <v>35134.800000000003</v>
      </c>
      <c r="J27" s="29">
        <v>0</v>
      </c>
      <c r="K27" s="29">
        <v>0</v>
      </c>
      <c r="L27" s="29">
        <v>35134.800000000003</v>
      </c>
      <c r="M27" s="29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6"/>
      <c r="B28" s="39"/>
      <c r="C28" s="23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8">
        <f>SUM(J28:M28)</f>
        <v>4093.96</v>
      </c>
      <c r="J28" s="29">
        <v>0</v>
      </c>
      <c r="K28" s="29">
        <v>0</v>
      </c>
      <c r="L28" s="29">
        <v>4093.96</v>
      </c>
      <c r="M28" s="29">
        <v>0</v>
      </c>
      <c r="N28" s="11">
        <v>0</v>
      </c>
      <c r="O28" s="9">
        <v>2</v>
      </c>
      <c r="P28" s="11">
        <v>0</v>
      </c>
      <c r="Q28" s="11">
        <v>0</v>
      </c>
      <c r="R28" s="12">
        <v>0</v>
      </c>
    </row>
    <row r="29" spans="1:18" ht="44.25" customHeight="1" thickBot="1" x14ac:dyDescent="0.3">
      <c r="A29" s="37"/>
      <c r="B29" s="40"/>
      <c r="C29" s="25" t="s">
        <v>42</v>
      </c>
      <c r="D29" s="17">
        <f>SUM(E29:H29)</f>
        <v>66</v>
      </c>
      <c r="E29" s="18">
        <v>43</v>
      </c>
      <c r="F29" s="18">
        <v>8</v>
      </c>
      <c r="G29" s="18">
        <v>13</v>
      </c>
      <c r="H29" s="18">
        <v>2</v>
      </c>
      <c r="I29" s="31">
        <f>SUM(J29:M29)</f>
        <v>1969040.71</v>
      </c>
      <c r="J29" s="32">
        <v>903432.29</v>
      </c>
      <c r="K29" s="32">
        <v>128318.39999999999</v>
      </c>
      <c r="L29" s="32">
        <v>897521.5</v>
      </c>
      <c r="M29" s="32">
        <v>39768.519999999997</v>
      </c>
      <c r="N29" s="18">
        <v>49</v>
      </c>
      <c r="O29" s="18">
        <v>51</v>
      </c>
      <c r="P29" s="18">
        <v>0</v>
      </c>
      <c r="Q29" s="18">
        <v>0</v>
      </c>
      <c r="R29" s="19">
        <v>0</v>
      </c>
    </row>
    <row r="30" spans="1:18" ht="15.75" x14ac:dyDescent="0.25">
      <c r="D30" s="26"/>
      <c r="E30" s="26"/>
      <c r="F30" s="26"/>
      <c r="G30" s="26"/>
      <c r="H30" s="26"/>
      <c r="I30" s="33"/>
      <c r="J30" s="33"/>
      <c r="K30" s="33"/>
      <c r="L30" s="33"/>
      <c r="M30" s="33"/>
      <c r="N30" s="26"/>
      <c r="O30" s="26"/>
      <c r="P30" s="26"/>
      <c r="Q30" s="26"/>
      <c r="R30" s="26"/>
    </row>
  </sheetData>
  <mergeCells count="17">
    <mergeCell ref="Q2:Q4"/>
    <mergeCell ref="A5:A29"/>
    <mergeCell ref="B5:B29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2019-09-17T14:36:21Z</dcterms:modified>
</cp:coreProperties>
</file>