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640" windowWidth="19320" windowHeight="687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E32" i="2" l="1"/>
  <c r="F32" i="2"/>
  <c r="G32" i="2"/>
  <c r="H32" i="2"/>
  <c r="J32" i="2"/>
  <c r="K32" i="2"/>
  <c r="L32" i="2"/>
  <c r="M32" i="2"/>
  <c r="N32" i="2"/>
  <c r="O32" i="2"/>
  <c r="P32" i="2"/>
  <c r="Q32" i="2"/>
  <c r="R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32" i="2" s="1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7" i="2"/>
  <c r="D5" i="2"/>
  <c r="D32" i="2" s="1"/>
  <c r="D6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<sst xmlns="http://schemas.openxmlformats.org/spreadsheetml/2006/main" count="52" uniqueCount="46">
  <si>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</si>
  <si>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</si>
  <si>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</si>
  <si>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</si>
  <si>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</si>
  <si>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</si>
  <si>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</si>
  <si>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</si>
  <si>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</si>
  <si>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</si>
  <si>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</si>
  <si>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</si>
  <si>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</si>
  <si>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</si>
  <si>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</si>
  <si>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</si>
  <si>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</si>
  <si>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</si>
  <si>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</si>
  <si>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</si>
  <si>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</si>
  <si>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</si>
  <si>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</si>
  <si>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</si>
  <si>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</si>
  <si>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</si>
  <si>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</si>
  <si>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</si>
  <si>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</si>
  <si>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</si>
  <si>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</si>
  <si>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</si>
  <si>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</si>
  <si>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</si>
  <si>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</si>
  <si>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</si>
  <si>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</si>
  <si>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</si>
  <si>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</si>
  <si>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</si>
  <si>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</si>
  <si>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</si>
  <si>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</si>
  <si>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</si>
  <si>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</si>
  <si>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31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</si>
</sst>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2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29" sqref="O29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7"/>
      <c r="B6" s="40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v>10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7"/>
      <c r="B7" s="40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7"/>
      <c r="B8" s="40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6">
        <f t="shared" si="1"/>
        <v>18700</v>
      </c>
      <c r="J8" s="27">
        <v>18700</v>
      </c>
      <c r="K8" s="27">
        <v>0</v>
      </c>
      <c r="L8" s="27">
        <v>0</v>
      </c>
      <c r="M8" s="27">
        <v>0</v>
      </c>
      <c r="N8" s="9">
        <v>0</v>
      </c>
      <c r="O8" s="9">
        <v>3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7"/>
      <c r="B9" s="40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1212290.33</v>
      </c>
      <c r="J9" s="27">
        <v>1130915.8</v>
      </c>
      <c r="K9" s="27">
        <v>81374.53</v>
      </c>
      <c r="L9" s="27">
        <v>0</v>
      </c>
      <c r="M9" s="27">
        <v>0</v>
      </c>
      <c r="N9" s="9">
        <v>24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7"/>
      <c r="B10" s="40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7"/>
      <c r="B11" s="40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7"/>
      <c r="B12" s="40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7"/>
      <c r="B13" s="40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7"/>
      <c r="B14" s="40"/>
      <c r="C14" s="20" t="s">
        <v>26</v>
      </c>
      <c r="D14" s="8">
        <f t="shared" si="0"/>
        <v>21</v>
      </c>
      <c r="E14" s="9">
        <v>21</v>
      </c>
      <c r="F14" s="9">
        <v>0</v>
      </c>
      <c r="G14" s="9">
        <v>0</v>
      </c>
      <c r="H14" s="9">
        <v>0</v>
      </c>
      <c r="I14" s="26">
        <f t="shared" si="1"/>
        <v>57451.5</v>
      </c>
      <c r="J14" s="27">
        <v>57451.5</v>
      </c>
      <c r="K14" s="27">
        <v>0</v>
      </c>
      <c r="L14" s="27">
        <v>0</v>
      </c>
      <c r="M14" s="27">
        <v>0</v>
      </c>
      <c r="N14" s="9">
        <v>0</v>
      </c>
      <c r="O14" s="9">
        <v>21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7"/>
      <c r="B15" s="40"/>
      <c r="C15" s="21" t="s">
        <v>27</v>
      </c>
      <c r="D15" s="8">
        <f t="shared" si="0"/>
        <v>31</v>
      </c>
      <c r="E15" s="9">
        <v>24</v>
      </c>
      <c r="F15" s="9">
        <v>1</v>
      </c>
      <c r="G15" s="9">
        <v>5</v>
      </c>
      <c r="H15" s="9">
        <v>1</v>
      </c>
      <c r="I15" s="26">
        <f t="shared" si="1"/>
        <v>614478.5</v>
      </c>
      <c r="J15" s="27">
        <v>355052.5</v>
      </c>
      <c r="K15" s="27">
        <v>14758.4</v>
      </c>
      <c r="L15" s="27">
        <v>208514.4</v>
      </c>
      <c r="M15" s="27">
        <v>36153.199999999997</v>
      </c>
      <c r="N15" s="11">
        <v>0</v>
      </c>
      <c r="O15" s="9">
        <v>18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7"/>
      <c r="B16" s="40"/>
      <c r="C16" s="20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6">
        <f t="shared" si="1"/>
        <v>1875493.62</v>
      </c>
      <c r="J16" s="27">
        <v>904498.93</v>
      </c>
      <c r="K16" s="27">
        <v>121902.48</v>
      </c>
      <c r="L16" s="27">
        <v>820169.93</v>
      </c>
      <c r="M16" s="27">
        <v>28922.28</v>
      </c>
      <c r="N16" s="9">
        <v>41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7"/>
      <c r="B17" s="40"/>
      <c r="C17" s="21" t="s">
        <v>29</v>
      </c>
      <c r="D17" s="8">
        <f t="shared" si="0"/>
        <v>257</v>
      </c>
      <c r="E17" s="9">
        <v>198</v>
      </c>
      <c r="F17" s="9">
        <v>21</v>
      </c>
      <c r="G17" s="9">
        <v>25</v>
      </c>
      <c r="H17" s="9">
        <v>13</v>
      </c>
      <c r="I17" s="26">
        <f t="shared" si="1"/>
        <v>3416656.55</v>
      </c>
      <c r="J17" s="27">
        <v>2535715.79</v>
      </c>
      <c r="K17" s="27">
        <v>318396.90000000002</v>
      </c>
      <c r="L17" s="27">
        <v>434959.29</v>
      </c>
      <c r="M17" s="27">
        <v>127584.57</v>
      </c>
      <c r="N17" s="11">
        <v>65</v>
      </c>
      <c r="O17" s="9">
        <v>248</v>
      </c>
      <c r="P17" s="11">
        <v>0</v>
      </c>
      <c r="Q17" s="11">
        <v>0</v>
      </c>
      <c r="R17" s="12">
        <v>0</v>
      </c>
    </row>
    <row r="18" spans="1:18" ht="77.25" x14ac:dyDescent="0.25">
      <c r="A18" s="37"/>
      <c r="B18" s="40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7"/>
      <c r="B19" s="40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7"/>
      <c r="B20" s="40"/>
      <c r="C20" s="20" t="s">
        <v>32</v>
      </c>
      <c r="D20" s="8">
        <f t="shared" si="0"/>
        <v>57</v>
      </c>
      <c r="E20" s="9">
        <v>35</v>
      </c>
      <c r="F20" s="9">
        <v>9</v>
      </c>
      <c r="G20" s="9">
        <v>11</v>
      </c>
      <c r="H20" s="9">
        <v>2</v>
      </c>
      <c r="I20" s="28">
        <f t="shared" ref="I20:I26" si="2">SUM(J20:M20)</f>
        <v>1370087.4200000002</v>
      </c>
      <c r="J20" s="27">
        <v>670090.18000000005</v>
      </c>
      <c r="K20" s="27">
        <v>105862.68</v>
      </c>
      <c r="L20" s="27">
        <v>565212</v>
      </c>
      <c r="M20" s="27">
        <v>28922.560000000001</v>
      </c>
      <c r="N20" s="9">
        <v>35</v>
      </c>
      <c r="O20" s="9">
        <v>35</v>
      </c>
      <c r="P20" s="9">
        <v>0</v>
      </c>
      <c r="Q20" s="9">
        <v>0</v>
      </c>
      <c r="R20" s="10"/>
    </row>
    <row r="21" spans="1:18" ht="68.25" customHeight="1" x14ac:dyDescent="0.25">
      <c r="A21" s="37"/>
      <c r="B21" s="40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7"/>
      <c r="B22" s="40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7"/>
      <c r="B23" s="40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7"/>
      <c r="B24" s="40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7"/>
      <c r="B25" s="40"/>
      <c r="C25" s="23" t="s">
        <v>38</v>
      </c>
      <c r="D25" s="8">
        <f t="shared" si="0"/>
        <v>22</v>
      </c>
      <c r="E25" s="9">
        <v>0</v>
      </c>
      <c r="F25" s="9">
        <v>0</v>
      </c>
      <c r="G25" s="9">
        <v>22</v>
      </c>
      <c r="H25" s="9">
        <v>0</v>
      </c>
      <c r="I25" s="28">
        <f t="shared" si="2"/>
        <v>277813.51</v>
      </c>
      <c r="J25" s="27">
        <v>0</v>
      </c>
      <c r="K25" s="27">
        <v>0</v>
      </c>
      <c r="L25" s="27">
        <v>277813.51</v>
      </c>
      <c r="M25" s="27">
        <v>0</v>
      </c>
      <c r="N25" s="11">
        <v>0</v>
      </c>
      <c r="O25" s="9">
        <v>22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7"/>
      <c r="B26" s="40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7"/>
      <c r="B27" s="40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7"/>
      <c r="B28" s="40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8870.26</v>
      </c>
      <c r="J28" s="27">
        <v>0</v>
      </c>
      <c r="K28" s="27">
        <v>0</v>
      </c>
      <c r="L28" s="27">
        <v>8870.26</v>
      </c>
      <c r="M28" s="27">
        <v>0</v>
      </c>
      <c r="N28" s="11">
        <v>0</v>
      </c>
      <c r="O28" s="9">
        <v>2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7"/>
      <c r="B29" s="40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49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7"/>
      <c r="B30" s="40"/>
      <c r="C30" s="21" t="s">
        <v>43</v>
      </c>
      <c r="D30" s="8">
        <f>SUM(E30:H30)</f>
        <v>9</v>
      </c>
      <c r="E30" s="11">
        <v>9</v>
      </c>
      <c r="F30" s="11">
        <v>0</v>
      </c>
      <c r="G30" s="11">
        <v>0</v>
      </c>
      <c r="H30" s="11">
        <v>0</v>
      </c>
      <c r="I30" s="26">
        <f>SUM(J30:M30)</f>
        <v>110150.55</v>
      </c>
      <c r="J30" s="33">
        <v>110150.55</v>
      </c>
      <c r="K30" s="33">
        <v>0</v>
      </c>
      <c r="L30" s="33">
        <v>0</v>
      </c>
      <c r="M30" s="33">
        <v>0</v>
      </c>
      <c r="N30" s="11">
        <v>0</v>
      </c>
      <c r="O30" s="11">
        <v>9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8"/>
      <c r="B31" s="41"/>
      <c r="C31" s="34" t="s">
        <v>44</v>
      </c>
      <c r="D31" s="17">
        <f>SUM(E31:H31)</f>
        <v>22</v>
      </c>
      <c r="E31" s="18">
        <v>18</v>
      </c>
      <c r="F31" s="18">
        <v>1</v>
      </c>
      <c r="G31" s="18">
        <v>3</v>
      </c>
      <c r="H31" s="18">
        <v>0</v>
      </c>
      <c r="I31" s="29">
        <f>SUM(J31:M31)</f>
        <v>300606.22000000003</v>
      </c>
      <c r="J31" s="30">
        <v>193852.44</v>
      </c>
      <c r="K31" s="30">
        <v>5422.98</v>
      </c>
      <c r="L31" s="30">
        <v>101330.8</v>
      </c>
      <c r="M31" s="30">
        <v>0</v>
      </c>
      <c r="N31" s="18">
        <v>0</v>
      </c>
      <c r="O31" s="18">
        <v>20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SUM(D5:D31)</f>
        <v>657</v>
      </c>
      <c r="E32" s="32">
        <f t="shared" ref="E32:R32" si="3">SUM(E5:E31)</f>
        <v>457</v>
      </c>
      <c r="F32" s="32">
        <f t="shared" si="3"/>
        <v>58</v>
      </c>
      <c r="G32" s="32">
        <f t="shared" si="3"/>
        <v>119</v>
      </c>
      <c r="H32" s="32">
        <f t="shared" si="3"/>
        <v>23</v>
      </c>
      <c r="I32" s="31">
        <f t="shared" si="3"/>
        <v>13704625.980000002</v>
      </c>
      <c r="J32" s="31">
        <f t="shared" si="3"/>
        <v>6953869.9799999995</v>
      </c>
      <c r="K32" s="31">
        <f t="shared" si="3"/>
        <v>1154940.96</v>
      </c>
      <c r="L32" s="31">
        <f t="shared" si="3"/>
        <v>5201668.9099999992</v>
      </c>
      <c r="M32" s="31">
        <f t="shared" si="3"/>
        <v>394146.13</v>
      </c>
      <c r="N32" s="32">
        <f t="shared" si="3"/>
        <v>214</v>
      </c>
      <c r="O32" s="32">
        <f t="shared" si="3"/>
        <v>582</v>
      </c>
      <c r="P32" s="32">
        <f t="shared" si="3"/>
        <v>0</v>
      </c>
      <c r="Q32" s="32">
        <f t="shared" si="3"/>
        <v>0</v>
      </c>
      <c r="R32" s="32">
        <f t="shared" si="3"/>
        <v>0</v>
      </c>
    </row>
  </sheetData>
  <mergeCells count="17"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2019-09-17T14:39:32Z</dcterms:modified>
</cp:coreProperties>
</file>